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gasobralcastro/Desktop/Direçao_Curso_MES/Acreditação A3ES/Plano de equivalencias_MES/"/>
    </mc:Choice>
  </mc:AlternateContent>
  <xr:revisionPtr revIDLastSave="0" documentId="13_ncr:1_{D4AA2DB2-B2C6-2243-A9B2-C57A03FCA243}" xr6:coauthVersionLast="47" xr6:coauthVersionMax="47" xr10:uidLastSave="{00000000-0000-0000-0000-000000000000}"/>
  <bookViews>
    <workbookView xWindow="11180" yWindow="1280" windowWidth="24200" windowHeight="15520" xr2:uid="{00000000-000D-0000-FFFF-FFFF00000000}"/>
  </bookViews>
  <sheets>
    <sheet name="Plano_de_estudos_2023-2024" sheetId="1" r:id="rId1"/>
    <sheet name="Valores" sheetId="2" state="hidden" r:id="rId2"/>
    <sheet name="DR" sheetId="3" state="hidden" r:id="rId3"/>
  </sheets>
  <definedNames>
    <definedName name="_xlnm.Print_Area" localSheetId="0">'Plano_de_estudos_2023-2024'!$A$1:$O$44</definedName>
    <definedName name="_xlnm.Print_Titles" localSheetId="0">'Plano_de_estudos_2023-2024'!#REF!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  <c r="C38" i="3"/>
  <c r="D36" i="3"/>
  <c r="E35" i="3"/>
  <c r="D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C14" i="3"/>
  <c r="C13" i="3"/>
  <c r="C12" i="3"/>
  <c r="C11" i="3"/>
  <c r="C10" i="3"/>
  <c r="B41" i="3" s="1"/>
  <c r="C9" i="3"/>
  <c r="C8" i="3"/>
  <c r="B4" i="3"/>
</calcChain>
</file>

<file path=xl/sharedStrings.xml><?xml version="1.0" encoding="utf-8"?>
<sst xmlns="http://schemas.openxmlformats.org/spreadsheetml/2006/main" count="373" uniqueCount="227">
  <si>
    <t>T</t>
  </si>
  <si>
    <t>TP</t>
  </si>
  <si>
    <t>PL</t>
  </si>
  <si>
    <t>O</t>
  </si>
  <si>
    <t>ECTS</t>
  </si>
  <si>
    <t>Mandatory</t>
  </si>
  <si>
    <t>1.º</t>
  </si>
  <si>
    <t>English</t>
  </si>
  <si>
    <t>Optional</t>
  </si>
  <si>
    <t>2.º</t>
  </si>
  <si>
    <t>Área de educação e formação</t>
  </si>
  <si>
    <t>Chamadas de atenção</t>
  </si>
  <si>
    <t>Grau ou diploma</t>
  </si>
  <si>
    <t>Alínea</t>
  </si>
  <si>
    <t>Duração do curso</t>
  </si>
  <si>
    <t>Ano curricular</t>
  </si>
  <si>
    <t>Tipo</t>
  </si>
  <si>
    <t>010 - Programas de base</t>
  </si>
  <si>
    <t>Nos termos do disposto na alínea d) do n.º 2 da Deliberação n.º 2392/2013, só é permitida a alteração das áreas de formação fundamentais até 5 pontos percentuais. Se esta alteração é resultado de audição à A3ES, anexe o comprovativo desse mesmo resultado.</t>
  </si>
  <si>
    <t>Licenciatura</t>
  </si>
  <si>
    <t>a)</t>
  </si>
  <si>
    <t>Sim</t>
  </si>
  <si>
    <t>Anos</t>
  </si>
  <si>
    <t>Anual</t>
  </si>
  <si>
    <t>080 - Alfabetização</t>
  </si>
  <si>
    <t>Nos termos do disposto na alínea e) i) do n.º 2 da Deliberação n.º 2392/2013, só é permitida a alteração das áreas de formação obrigatórias até 3 pontos percentuais. Se esta alteração é resultado de audição à A3ES, anexe o comprovativo desse mesmo resultado.</t>
  </si>
  <si>
    <t>Mestrado Integrado</t>
  </si>
  <si>
    <t>b)</t>
  </si>
  <si>
    <t>Não</t>
  </si>
  <si>
    <t>Semestres</t>
  </si>
  <si>
    <t>Semestral</t>
  </si>
  <si>
    <t>090 - Desenvolvimento pessoal</t>
  </si>
  <si>
    <t>Nos termos do disposto na alínea g) do n.º 2 da Deliberação n.º 2392/2013, só é permitida a variação do número de horas de contacto até ao limite de 15% do seu total. Se esta alteração é resultado de audição à A3ES, anexe o comprovativo desse mesmo resultado.</t>
  </si>
  <si>
    <t>Mestrado</t>
  </si>
  <si>
    <t>c)</t>
  </si>
  <si>
    <t>Trimestres</t>
  </si>
  <si>
    <t>3.º</t>
  </si>
  <si>
    <t>1.º Semestre</t>
  </si>
  <si>
    <t>140 - Formação de professores/formadores e ciências da educação</t>
  </si>
  <si>
    <t>Doutoramento</t>
  </si>
  <si>
    <t>Outros</t>
  </si>
  <si>
    <t>4.º</t>
  </si>
  <si>
    <t>2.º Semestre</t>
  </si>
  <si>
    <t>142 - Ciências da educação</t>
  </si>
  <si>
    <t>5.º</t>
  </si>
  <si>
    <t>Trimestral</t>
  </si>
  <si>
    <t>143 - Formação de educadores de infância</t>
  </si>
  <si>
    <t>6.º</t>
  </si>
  <si>
    <t>1.º Trimestre</t>
  </si>
  <si>
    <t>144 - Formação de professores do ensino básico (1.º e 2.º ciclos)</t>
  </si>
  <si>
    <t>Não Aplicável</t>
  </si>
  <si>
    <t>2.º Trimestre</t>
  </si>
  <si>
    <t>145 - Formação de professores de áreas disciplinares específicas</t>
  </si>
  <si>
    <t>3.º Trimestre</t>
  </si>
  <si>
    <t>146 - Formação de professores e formadores de áreas tecnológicas</t>
  </si>
  <si>
    <t>Outra</t>
  </si>
  <si>
    <t>149 - Formação de professores/formadores e ciências da educação - programas não classificados noutra área de formação</t>
  </si>
  <si>
    <t>210- Artes</t>
  </si>
  <si>
    <t>211 - Belas-artes</t>
  </si>
  <si>
    <t>212 - Artes do espetáculo</t>
  </si>
  <si>
    <t>213 - Audiovisuais e produção dos media</t>
  </si>
  <si>
    <t>214 - Design</t>
  </si>
  <si>
    <t>215 - Artesanato</t>
  </si>
  <si>
    <t>219 - Artes - programas não classificados noutra área de formação</t>
  </si>
  <si>
    <t>220 - Humanidades</t>
  </si>
  <si>
    <t>221 - Religião e teologia</t>
  </si>
  <si>
    <t>222 - Línguas e literaturas estrangeiras</t>
  </si>
  <si>
    <t>223 - Língua e literatura materna</t>
  </si>
  <si>
    <t>225 - História e arqueologia</t>
  </si>
  <si>
    <t>226 - Filosofia e ética</t>
  </si>
  <si>
    <t>229 - Humanidades - programas não classificados noutra área de formação</t>
  </si>
  <si>
    <t>310 - Ciências sociais e do comportamento</t>
  </si>
  <si>
    <t>311 - Psicologia</t>
  </si>
  <si>
    <t>312 - Sociologia e outros estudos</t>
  </si>
  <si>
    <t>313 - Ciência política e cidadania</t>
  </si>
  <si>
    <t>314 - Economia</t>
  </si>
  <si>
    <t>319 - Ciências sociais e do comportamento - programas não classificados noutra área de formação</t>
  </si>
  <si>
    <t>320 -Informação e jornalismo</t>
  </si>
  <si>
    <t>321 - Jornalismo e reportagem</t>
  </si>
  <si>
    <t>322 - Biblioteconomia, arquivo e documentação (BAD)</t>
  </si>
  <si>
    <t>329 - Informação e jornalismo - programas não classificados noutra área de formação</t>
  </si>
  <si>
    <t>340 - Ciências empresariais</t>
  </si>
  <si>
    <t>341 - Comércio</t>
  </si>
  <si>
    <t>342 - Marketing e publicidade</t>
  </si>
  <si>
    <t>343 - Finanças, banca e seguros</t>
  </si>
  <si>
    <t>344 - Contabilidade e fiscalidade</t>
  </si>
  <si>
    <t>345 - Gestão e administração</t>
  </si>
  <si>
    <t>346 - Secretariado e trabalho administrativo</t>
  </si>
  <si>
    <t>347 - Enquadramento na organização/empresa</t>
  </si>
  <si>
    <t>349 - Ciências empresariais - programas não classificados noutra área de formação</t>
  </si>
  <si>
    <t>380 - Direito</t>
  </si>
  <si>
    <t>420 - Ciências da vida</t>
  </si>
  <si>
    <t>421 - Biologia e bioquímica</t>
  </si>
  <si>
    <t>422 - Ciências do ambiente</t>
  </si>
  <si>
    <t>429 - Ciências da vida - programas não classificados noutra área de formação</t>
  </si>
  <si>
    <t>440 - Ciências físicas</t>
  </si>
  <si>
    <t>441 - Física</t>
  </si>
  <si>
    <t>442 - Química</t>
  </si>
  <si>
    <t>443 - Ciências da terra</t>
  </si>
  <si>
    <t>449 - Ciências físicas - programas não classificados noutra área de formação</t>
  </si>
  <si>
    <t>460 - Matemática e estatística</t>
  </si>
  <si>
    <t>461 - Matemática</t>
  </si>
  <si>
    <t>462 - Estatística</t>
  </si>
  <si>
    <t>469 - Matemática e estatística - programas não classificados noutra área de formação</t>
  </si>
  <si>
    <t>480 - Informática</t>
  </si>
  <si>
    <t>481 - Ciências informáticas</t>
  </si>
  <si>
    <t>482 - Informática na ótica do utilizador</t>
  </si>
  <si>
    <t>489 - Informática - programas não classificados noutra área de formação</t>
  </si>
  <si>
    <t>520 - Engenharia e técnicas afins</t>
  </si>
  <si>
    <t>521 - Metalurgia e metalomecânica</t>
  </si>
  <si>
    <t>522 - Eletricidade e energia</t>
  </si>
  <si>
    <t>523 - Eletrónica e automação</t>
  </si>
  <si>
    <t>524 - Tecnologia dos processos químicos</t>
  </si>
  <si>
    <t>525 - Construção e reparação de veículos a motor</t>
  </si>
  <si>
    <t>529 - Engenharia e técnicas afins - programas não classificados noutra área de formação</t>
  </si>
  <si>
    <t>540 - Indústrias transformadoras</t>
  </si>
  <si>
    <t>541 - Indústrias alimentares</t>
  </si>
  <si>
    <t>542 - Indústrias do têxtil, vestuário, calçado e couro</t>
  </si>
  <si>
    <t>543 - Materiais (indústrias da madeira, cortiça, papel, plástico, vidro e outros)</t>
  </si>
  <si>
    <t>544 - Indústrias extrativas</t>
  </si>
  <si>
    <t>549 - Indústrias transformadoras - programas não classificados noutra área de formação</t>
  </si>
  <si>
    <t>580 - Arquitetura e construção</t>
  </si>
  <si>
    <t>581 - Arquitetura e urbanismo</t>
  </si>
  <si>
    <t>582 - Construção civil e engenharia civil</t>
  </si>
  <si>
    <t>589 - Arquitetura e construção - programas não classificados noutra área de formação</t>
  </si>
  <si>
    <t>620 - Agricultura, silvicultura e pescas</t>
  </si>
  <si>
    <t>621 - Produção agrícola e animal</t>
  </si>
  <si>
    <t>622 - Floricultura e jardinagem</t>
  </si>
  <si>
    <t>623 - Silvicultura e caça</t>
  </si>
  <si>
    <t>624 - Pescas</t>
  </si>
  <si>
    <t>629 - Agricultura, silvicultura e pescas - programas não classificados noutra área de formação</t>
  </si>
  <si>
    <t>640 - Ciências veterinárias</t>
  </si>
  <si>
    <t>720 - Saúde</t>
  </si>
  <si>
    <t>721 - Medicina</t>
  </si>
  <si>
    <t>723 - Enfermagem</t>
  </si>
  <si>
    <t>724 - Ciências dentárias</t>
  </si>
  <si>
    <t>725 - Tecnologias de diagnóstico e terapêutica</t>
  </si>
  <si>
    <t>726 - Terapia e reabilitação</t>
  </si>
  <si>
    <t>727 - Ciências farmacêuticas</t>
  </si>
  <si>
    <t>729 - Saúde - programas não classificados noutra área de formação</t>
  </si>
  <si>
    <t>760 - Serviços sociais</t>
  </si>
  <si>
    <t>761 - Serviços de apoio a crianças e jovens</t>
  </si>
  <si>
    <t>762 - Trabalho social e orientação</t>
  </si>
  <si>
    <t>769 - Serviços sociais - programas não classificados noutra área de formação</t>
  </si>
  <si>
    <t>810 - Serviços pessoais</t>
  </si>
  <si>
    <t>811 - Hotelaria e restauração</t>
  </si>
  <si>
    <t>812 - Turismo e lazer</t>
  </si>
  <si>
    <t>813 - Desporto</t>
  </si>
  <si>
    <t>814 - Serviços domésticos</t>
  </si>
  <si>
    <t>815 -Cuidados de beleza</t>
  </si>
  <si>
    <t>819 - Serviços pessoais - programas não classificados noutra área de formação</t>
  </si>
  <si>
    <t>840 - Serviços de transporte</t>
  </si>
  <si>
    <t>850 - Proteção do ambiente</t>
  </si>
  <si>
    <t>851 - Tecnologia de proteção do ambiente</t>
  </si>
  <si>
    <t>852 - Ambientes naturais e vida selvagem</t>
  </si>
  <si>
    <t>853 - Serviços de saúde pública</t>
  </si>
  <si>
    <t>859 - Proteção do ambiente - programas não classificados noutra área de formação</t>
  </si>
  <si>
    <t>860 - Serviços de segurança</t>
  </si>
  <si>
    <t>861 - Proteção de pessoas e bens</t>
  </si>
  <si>
    <t>862 - Segurança e higiene no trabalho</t>
  </si>
  <si>
    <t>863 - Segurança militar</t>
  </si>
  <si>
    <t>869 - Serviços de segurança - programas não classificados noutra área de formação</t>
  </si>
  <si>
    <t>999 - Desconhecido ou não especificado</t>
  </si>
  <si>
    <t>Diário da República</t>
  </si>
  <si>
    <t>Projeto do texto que, após o registo, será publicado no Diário da República:</t>
  </si>
  <si>
    <t>ANEXO</t>
  </si>
  <si>
    <t>1.   Estabelecimento de ensino:</t>
  </si>
  <si>
    <t>2.   Unidade orgânica:</t>
  </si>
  <si>
    <t>3.   Grau ou diploma:</t>
  </si>
  <si>
    <t>4.   Ciclo de estudos:</t>
  </si>
  <si>
    <t xml:space="preserve">5.   Área científica predominante: </t>
  </si>
  <si>
    <t xml:space="preserve">6.   Número de créditos, segundo o sistema europeu de transferência de créditos, necessário à obtenção do grau ou diploma: </t>
  </si>
  <si>
    <t xml:space="preserve">7.   Duração normal do ciclo de estudos: </t>
  </si>
  <si>
    <t xml:space="preserve">8.   Opções, ramos, ou outras formas de organização de percursos alternativos em que o ciclo de estudos se estrutura: </t>
  </si>
  <si>
    <t>Não aplicável</t>
  </si>
  <si>
    <t xml:space="preserve">9.   Estrutura curricular: </t>
  </si>
  <si>
    <t>Áreas Científicas</t>
  </si>
  <si>
    <t>Sigla</t>
  </si>
  <si>
    <t>Créditos</t>
  </si>
  <si>
    <t>Obrigatórios</t>
  </si>
  <si>
    <t>Opcionais</t>
  </si>
  <si>
    <t>Subtotal</t>
  </si>
  <si>
    <t>Total</t>
  </si>
  <si>
    <t xml:space="preserve">10.   Observações: </t>
  </si>
  <si>
    <t xml:space="preserve">11.   Plano de estudos: </t>
  </si>
  <si>
    <t>Combustão</t>
  </si>
  <si>
    <t>Edificações Sustentáveis</t>
  </si>
  <si>
    <t>Sistemas de Controlo Dinâmico</t>
  </si>
  <si>
    <t>Fenómenos de Transferência</t>
  </si>
  <si>
    <t>Energias Renováveis 1</t>
  </si>
  <si>
    <t>Ambiente, Sustentabilidade e Recursos Naturais</t>
  </si>
  <si>
    <t>Laboratório de Caracterização e Produção de Biocombustiveis</t>
  </si>
  <si>
    <t>Planeamento e Ordenamento do Território</t>
  </si>
  <si>
    <t>Sistemas Elétricos de Energia</t>
  </si>
  <si>
    <t>Energias Renováveis 2</t>
  </si>
  <si>
    <t>Sistemas de Conversão de Energia</t>
  </si>
  <si>
    <t>Mecânica dos Fluidos Industrial</t>
  </si>
  <si>
    <t>Modelação e Integração de Processos</t>
  </si>
  <si>
    <t>Produção Distribuída de Energia</t>
  </si>
  <si>
    <t>Sistemas Motrizes de Veículos</t>
  </si>
  <si>
    <t>Automação e Controlo para a Sustentabilidade</t>
  </si>
  <si>
    <t>Climatização</t>
  </si>
  <si>
    <t>Mercados de Energia</t>
  </si>
  <si>
    <t>Otimização de Sistemas de Energia</t>
  </si>
  <si>
    <t>Utilização Racional de Energia</t>
  </si>
  <si>
    <t>Dissertação/Projeto/Estágio</t>
  </si>
  <si>
    <t>Mecânica dos Fluidos Computacional</t>
  </si>
  <si>
    <t>Gestão de Projetos</t>
  </si>
  <si>
    <t>Empreendorismo e Inovação Empresarial</t>
  </si>
  <si>
    <t>ESCOLHER DUAS DAS 7 UNIDADES CURRICULARES OPCIONAIS</t>
  </si>
  <si>
    <t>ESCOLHER UMA DAS 5 UNIDADES CURRICULARES OPCIONAIS</t>
  </si>
  <si>
    <t>Obrigatória/Opcional</t>
  </si>
  <si>
    <t>SEMESTER  CURRICULAR</t>
  </si>
  <si>
    <t>ANO CURRICULAR</t>
  </si>
  <si>
    <t>UNIDADES CURRICULARES DO MESTRADO EM ENERGIAS SUSTENTÁVEIS</t>
  </si>
  <si>
    <t>TIPOLOGIA DAS AULAS</t>
  </si>
  <si>
    <t>IDIOMA DE ENSINO</t>
  </si>
  <si>
    <t>APOIO AO ESTUDO</t>
  </si>
  <si>
    <t>MATERIAS DE SUPORTE E BIBLIOGRAFIA</t>
  </si>
  <si>
    <t>Português</t>
  </si>
  <si>
    <t>Inglês</t>
  </si>
  <si>
    <t>Tecnologia da Construção e Eficiência Energética em Edifícios</t>
  </si>
  <si>
    <t>Análise de Projetos de Investimento de Energia e Ambiente</t>
  </si>
  <si>
    <t>Laboratório de Geotecnologias Ambientais</t>
  </si>
  <si>
    <t>Metodologias de Investigação e Projeto</t>
  </si>
  <si>
    <t>Gestão e Avaliação de Impacto Ambiental</t>
  </si>
  <si>
    <t>Tratamento de Resíduos e Efluentes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</si>
</sst>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0"/>
      <color rgb="FF006100"/>
      <name val="Arial"/>
      <family val="2"/>
    </font>
    <font>
      <b/>
      <sz val="10"/>
      <color rgb="FFFFFFFF"/>
      <name val="Arial"/>
      <family val="1"/>
    </font>
    <font>
      <b/>
      <sz val="10"/>
      <color rgb="FFFFFFFF"/>
      <name val="Arial"/>
      <family val="2"/>
    </font>
    <font>
      <sz val="10"/>
      <color rgb="FF9C0006"/>
      <name val="Arial"/>
      <family val="2"/>
    </font>
    <font>
      <sz val="10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rgb="FFFFFFFF"/>
      <name val="Arial"/>
      <family val="1"/>
    </font>
    <font>
      <sz val="11"/>
      <color rgb="FF008000"/>
      <name val="Calibri"/>
      <family val="2"/>
    </font>
    <font>
      <sz val="11"/>
      <color rgb="FF333399"/>
      <name val="Calibri"/>
      <family val="2"/>
    </font>
    <font>
      <u/>
      <sz val="10"/>
      <color rgb="FF0000FF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2F75B5"/>
      <name val="Calibri"/>
      <family val="2"/>
    </font>
    <font>
      <sz val="8"/>
      <color rgb="FF2F75B5"/>
      <name val="Calibri"/>
      <family val="2"/>
    </font>
    <font>
      <sz val="10"/>
      <color rgb="FF0070C0"/>
      <name val="Calibri"/>
      <family val="2"/>
    </font>
    <font>
      <sz val="8"/>
      <color rgb="FF0070C0"/>
      <name val="Calibri"/>
      <family val="2"/>
    </font>
    <font>
      <sz val="10"/>
      <color rgb="FF0070C0"/>
      <name val="Arial"/>
      <family val="2"/>
    </font>
    <font>
      <sz val="9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C6EFCE"/>
        <bgColor rgb="FFC6EFCE"/>
      </patternFill>
    </fill>
    <fill>
      <patternFill patternType="solid">
        <fgColor rgb="FFC00000"/>
        <bgColor rgb="FFC00000"/>
      </patternFill>
    </fill>
    <fill>
      <patternFill patternType="solid">
        <fgColor rgb="FFFFC7CE"/>
        <bgColor rgb="FFFFC7CE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ED7D31"/>
        <bgColor rgb="FFED7D31"/>
      </patternFill>
    </fill>
    <fill>
      <patternFill patternType="solid">
        <fgColor rgb="FFF79646"/>
        <bgColor rgb="FFF79646"/>
      </patternFill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0.79998168889431442"/>
        <bgColor rgb="FFFDE9D9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medium">
        <color rgb="FFD9D9D9"/>
      </left>
      <right style="thin">
        <color rgb="FFD9D9D9"/>
      </right>
      <top/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/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D9D9D9"/>
      </bottom>
      <diagonal/>
    </border>
    <border>
      <left style="thin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2" fillId="19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4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24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1" fillId="25" borderId="6" applyNumberFormat="0" applyFont="0" applyAlignment="0" applyProtection="0"/>
    <xf numFmtId="0" fontId="1" fillId="25" borderId="6" applyNumberFormat="0" applyFont="0" applyAlignment="0" applyProtection="0"/>
    <xf numFmtId="9" fontId="1" fillId="0" borderId="0" applyFont="0" applyFill="0" applyBorder="0" applyAlignment="0" applyProtection="0"/>
    <xf numFmtId="0" fontId="21" fillId="16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6" borderId="9" applyNumberFormat="0" applyAlignment="0" applyProtection="0"/>
  </cellStyleXfs>
  <cellXfs count="91">
    <xf numFmtId="0" fontId="0" fillId="0" borderId="0" xfId="0"/>
    <xf numFmtId="0" fontId="27" fillId="27" borderId="0" xfId="0" applyFont="1" applyFill="1" applyAlignment="1" applyProtection="1">
      <alignment horizontal="right" vertical="top"/>
      <protection hidden="1"/>
    </xf>
    <xf numFmtId="0" fontId="28" fillId="27" borderId="0" xfId="0" applyFont="1" applyFill="1" applyAlignment="1">
      <alignment horizontal="center" vertical="top" wrapText="1"/>
    </xf>
    <xf numFmtId="0" fontId="27" fillId="27" borderId="0" xfId="0" applyFont="1" applyFill="1" applyAlignment="1" applyProtection="1">
      <alignment vertical="top"/>
      <protection hidden="1"/>
    </xf>
    <xf numFmtId="0" fontId="29" fillId="27" borderId="0" xfId="0" applyFont="1" applyFill="1" applyAlignment="1" applyProtection="1">
      <alignment vertical="top"/>
      <protection hidden="1"/>
    </xf>
    <xf numFmtId="0" fontId="30" fillId="27" borderId="0" xfId="0" applyFont="1" applyFill="1" applyAlignment="1">
      <alignment horizontal="right"/>
    </xf>
    <xf numFmtId="0" fontId="28" fillId="29" borderId="13" xfId="0" applyFont="1" applyFill="1" applyBorder="1" applyAlignment="1">
      <alignment horizontal="center" vertical="center" wrapText="1"/>
    </xf>
    <xf numFmtId="0" fontId="30" fillId="27" borderId="0" xfId="0" applyFont="1" applyFill="1"/>
    <xf numFmtId="0" fontId="30" fillId="0" borderId="0" xfId="0" applyFont="1"/>
    <xf numFmtId="0" fontId="31" fillId="30" borderId="10" xfId="0" applyFont="1" applyFill="1" applyBorder="1" applyAlignment="1" applyProtection="1">
      <alignment vertical="center" wrapText="1"/>
      <protection locked="0"/>
    </xf>
    <xf numFmtId="164" fontId="31" fillId="30" borderId="10" xfId="0" applyNumberFormat="1" applyFont="1" applyFill="1" applyBorder="1" applyAlignment="1" applyProtection="1">
      <alignment vertical="center" wrapText="1"/>
      <protection locked="0"/>
    </xf>
    <xf numFmtId="1" fontId="31" fillId="31" borderId="10" xfId="0" applyNumberFormat="1" applyFont="1" applyFill="1" applyBorder="1" applyAlignment="1" applyProtection="1">
      <alignment vertical="center" wrapText="1"/>
      <protection locked="0"/>
    </xf>
    <xf numFmtId="0" fontId="31" fillId="30" borderId="15" xfId="0" applyFont="1" applyFill="1" applyBorder="1" applyAlignment="1" applyProtection="1">
      <alignment vertical="center" wrapText="1"/>
      <protection locked="0"/>
    </xf>
    <xf numFmtId="0" fontId="31" fillId="27" borderId="0" xfId="0" applyFont="1" applyFill="1" applyAlignment="1" applyProtection="1">
      <alignment vertical="center" wrapText="1"/>
      <protection locked="0"/>
    </xf>
    <xf numFmtId="0" fontId="31" fillId="27" borderId="0" xfId="0" applyFont="1" applyFill="1" applyAlignment="1" applyProtection="1">
      <alignment horizontal="center" vertical="center" wrapText="1"/>
      <protection locked="0"/>
    </xf>
    <xf numFmtId="0" fontId="31" fillId="27" borderId="0" xfId="0" applyFont="1" applyFill="1" applyAlignment="1">
      <alignment horizontal="center" vertical="center" wrapText="1"/>
    </xf>
    <xf numFmtId="164" fontId="31" fillId="30" borderId="15" xfId="0" applyNumberFormat="1" applyFont="1" applyFill="1" applyBorder="1" applyAlignment="1" applyProtection="1">
      <alignment vertical="center" wrapText="1"/>
      <protection locked="0"/>
    </xf>
    <xf numFmtId="0" fontId="32" fillId="30" borderId="15" xfId="0" applyFont="1" applyFill="1" applyBorder="1" applyAlignment="1" applyProtection="1">
      <alignment vertical="center" wrapText="1"/>
      <protection locked="0"/>
    </xf>
    <xf numFmtId="0" fontId="33" fillId="31" borderId="10" xfId="0" applyFont="1" applyFill="1" applyBorder="1" applyAlignment="1" applyProtection="1">
      <alignment vertical="center" wrapText="1"/>
      <protection locked="0"/>
    </xf>
    <xf numFmtId="0" fontId="31" fillId="31" borderId="10" xfId="0" applyFont="1" applyFill="1" applyBorder="1" applyAlignment="1" applyProtection="1">
      <alignment vertical="center" wrapText="1"/>
      <protection locked="0"/>
    </xf>
    <xf numFmtId="0" fontId="34" fillId="27" borderId="0" xfId="0" applyFont="1" applyFill="1" applyAlignment="1">
      <alignment horizontal="right"/>
    </xf>
    <xf numFmtId="0" fontId="35" fillId="27" borderId="0" xfId="0" applyFont="1" applyFill="1" applyAlignment="1" applyProtection="1">
      <alignment vertical="center" wrapText="1"/>
      <protection locked="0"/>
    </xf>
    <xf numFmtId="0" fontId="35" fillId="27" borderId="0" xfId="0" applyFont="1" applyFill="1" applyAlignment="1" applyProtection="1">
      <alignment horizontal="center" vertical="center" wrapText="1"/>
      <protection locked="0"/>
    </xf>
    <xf numFmtId="0" fontId="35" fillId="27" borderId="0" xfId="0" applyFont="1" applyFill="1" applyAlignment="1">
      <alignment horizontal="center" vertical="center" wrapText="1"/>
    </xf>
    <xf numFmtId="0" fontId="34" fillId="27" borderId="0" xfId="0" applyFont="1" applyFill="1"/>
    <xf numFmtId="0" fontId="36" fillId="0" borderId="0" xfId="0" applyFont="1"/>
    <xf numFmtId="0" fontId="31" fillId="30" borderId="15" xfId="0" applyFont="1" applyFill="1" applyBorder="1" applyAlignment="1" applyProtection="1">
      <alignment horizontal="left" vertical="center" wrapText="1"/>
      <protection locked="0"/>
    </xf>
    <xf numFmtId="164" fontId="31" fillId="30" borderId="16" xfId="0" applyNumberFormat="1" applyFont="1" applyFill="1" applyBorder="1" applyAlignment="1" applyProtection="1">
      <alignment vertical="center" wrapText="1"/>
      <protection locked="0"/>
    </xf>
    <xf numFmtId="0" fontId="33" fillId="31" borderId="15" xfId="0" applyFont="1" applyFill="1" applyBorder="1" applyAlignment="1" applyProtection="1">
      <alignment vertical="center" wrapText="1"/>
      <protection locked="0"/>
    </xf>
    <xf numFmtId="0" fontId="31" fillId="31" borderId="15" xfId="0" applyFont="1" applyFill="1" applyBorder="1" applyAlignment="1" applyProtection="1">
      <alignment vertical="center" wrapText="1"/>
      <protection locked="0"/>
    </xf>
    <xf numFmtId="0" fontId="27" fillId="29" borderId="15" xfId="0" applyFont="1" applyFill="1" applyBorder="1" applyAlignment="1">
      <alignment horizontal="left" vertical="top" wrapText="1"/>
    </xf>
    <xf numFmtId="0" fontId="27" fillId="29" borderId="15" xfId="0" applyFont="1" applyFill="1" applyBorder="1" applyAlignment="1">
      <alignment horizontal="center" vertical="top" wrapText="1"/>
    </xf>
    <xf numFmtId="0" fontId="27" fillId="29" borderId="15" xfId="0" applyFont="1" applyFill="1" applyBorder="1" applyAlignment="1">
      <alignment horizontal="center" vertical="center" wrapText="1"/>
    </xf>
    <xf numFmtId="0" fontId="0" fillId="27" borderId="0" xfId="0" applyFill="1"/>
    <xf numFmtId="0" fontId="27" fillId="27" borderId="0" xfId="0" applyFont="1" applyFill="1" applyAlignment="1">
      <alignment horizontal="left" vertical="top" wrapText="1"/>
    </xf>
    <xf numFmtId="0" fontId="27" fillId="27" borderId="0" xfId="0" applyFont="1" applyFill="1" applyAlignment="1">
      <alignment horizontal="center" vertical="top" wrapText="1"/>
    </xf>
    <xf numFmtId="0" fontId="27" fillId="27" borderId="0" xfId="0" applyFont="1" applyFill="1" applyAlignment="1">
      <alignment horizontal="center" vertical="center" wrapText="1"/>
    </xf>
    <xf numFmtId="0" fontId="31" fillId="27" borderId="0" xfId="0" applyFont="1" applyFill="1" applyProtection="1">
      <protection hidden="1"/>
    </xf>
    <xf numFmtId="0" fontId="37" fillId="27" borderId="0" xfId="0" applyFont="1" applyFill="1"/>
    <xf numFmtId="0" fontId="38" fillId="27" borderId="0" xfId="0" applyFont="1" applyFill="1"/>
    <xf numFmtId="0" fontId="39" fillId="27" borderId="0" xfId="0" applyFont="1" applyFill="1"/>
    <xf numFmtId="0" fontId="40" fillId="27" borderId="0" xfId="0" applyFont="1" applyFill="1" applyProtection="1">
      <protection hidden="1"/>
    </xf>
    <xf numFmtId="0" fontId="28" fillId="27" borderId="0" xfId="0" applyFont="1" applyFill="1"/>
    <xf numFmtId="0" fontId="41" fillId="27" borderId="0" xfId="0" applyFont="1" applyFill="1"/>
    <xf numFmtId="0" fontId="31" fillId="0" borderId="0" xfId="0" applyFont="1" applyAlignment="1">
      <alignment horizontal="left" wrapText="1"/>
    </xf>
    <xf numFmtId="0" fontId="31" fillId="27" borderId="0" xfId="0" applyFont="1" applyFill="1"/>
    <xf numFmtId="0" fontId="0" fillId="27" borderId="0" xfId="117" applyFont="1" applyFill="1"/>
    <xf numFmtId="0" fontId="25" fillId="27" borderId="0" xfId="117" applyFont="1" applyFill="1" applyAlignment="1">
      <alignment horizontal="center"/>
    </xf>
    <xf numFmtId="0" fontId="2" fillId="27" borderId="0" xfId="117" applyFont="1" applyFill="1" applyAlignment="1">
      <alignment horizontal="left" vertical="center" indent="2"/>
    </xf>
    <xf numFmtId="0" fontId="2" fillId="27" borderId="0" xfId="117" applyFont="1" applyFill="1" applyAlignment="1">
      <alignment vertical="top" wrapText="1"/>
    </xf>
    <xf numFmtId="0" fontId="41" fillId="27" borderId="0" xfId="117" applyFont="1" applyFill="1" applyAlignment="1">
      <alignment wrapText="1"/>
    </xf>
    <xf numFmtId="0" fontId="28" fillId="27" borderId="0" xfId="117" applyFont="1" applyFill="1" applyAlignment="1">
      <alignment wrapText="1"/>
    </xf>
    <xf numFmtId="0" fontId="42" fillId="27" borderId="0" xfId="117" applyFont="1" applyFill="1" applyAlignment="1">
      <alignment horizontal="left" vertical="center" indent="2"/>
    </xf>
    <xf numFmtId="0" fontId="2" fillId="27" borderId="0" xfId="117" applyFont="1" applyFill="1" applyAlignment="1">
      <alignment vertical="center"/>
    </xf>
    <xf numFmtId="49" fontId="0" fillId="27" borderId="0" xfId="117" applyNumberFormat="1" applyFont="1" applyFill="1"/>
    <xf numFmtId="0" fontId="0" fillId="27" borderId="0" xfId="117" applyFont="1" applyFill="1" applyAlignment="1">
      <alignment horizontal="left"/>
    </xf>
    <xf numFmtId="0" fontId="2" fillId="27" borderId="0" xfId="117" applyFont="1" applyFill="1" applyAlignment="1">
      <alignment horizontal="left" vertical="center" wrapText="1" indent="2"/>
    </xf>
    <xf numFmtId="0" fontId="41" fillId="27" borderId="19" xfId="117" applyFont="1" applyFill="1" applyBorder="1" applyAlignment="1">
      <alignment vertical="center" wrapText="1"/>
    </xf>
    <xf numFmtId="0" fontId="41" fillId="0" borderId="18" xfId="117" applyFont="1" applyBorder="1" applyAlignment="1">
      <alignment vertical="center" wrapText="1"/>
    </xf>
    <xf numFmtId="0" fontId="41" fillId="0" borderId="20" xfId="117" applyFont="1" applyBorder="1" applyAlignment="1">
      <alignment vertical="center" wrapText="1"/>
    </xf>
    <xf numFmtId="164" fontId="41" fillId="0" borderId="18" xfId="117" applyNumberFormat="1" applyFont="1" applyBorder="1" applyAlignment="1">
      <alignment vertical="center" wrapText="1"/>
    </xf>
    <xf numFmtId="0" fontId="41" fillId="27" borderId="0" xfId="117" applyFont="1" applyFill="1" applyAlignment="1">
      <alignment vertical="center" wrapText="1"/>
    </xf>
    <xf numFmtId="164" fontId="41" fillId="0" borderId="20" xfId="117" applyNumberFormat="1" applyFont="1" applyBorder="1" applyAlignment="1">
      <alignment vertical="center" wrapText="1"/>
    </xf>
    <xf numFmtId="0" fontId="0" fillId="27" borderId="19" xfId="117" applyFont="1" applyFill="1" applyBorder="1"/>
    <xf numFmtId="49" fontId="2" fillId="27" borderId="0" xfId="117" applyNumberFormat="1" applyFont="1" applyFill="1"/>
    <xf numFmtId="0" fontId="2" fillId="27" borderId="0" xfId="117" applyFont="1" applyFill="1" applyAlignment="1">
      <alignment horizontal="center"/>
    </xf>
    <xf numFmtId="0" fontId="30" fillId="27" borderId="0" xfId="0" applyFont="1" applyFill="1" applyAlignment="1">
      <alignment horizontal="left"/>
    </xf>
    <xf numFmtId="0" fontId="31" fillId="30" borderId="10" xfId="0" applyFont="1" applyFill="1" applyBorder="1" applyAlignment="1" applyProtection="1">
      <alignment horizontal="left" vertical="center" wrapText="1"/>
      <protection locked="0"/>
    </xf>
    <xf numFmtId="164" fontId="31" fillId="30" borderId="1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31" fillId="27" borderId="0" xfId="0" applyFont="1" applyFill="1" applyAlignment="1" applyProtection="1">
      <alignment horizontal="left" wrapText="1"/>
      <protection locked="0"/>
    </xf>
    <xf numFmtId="0" fontId="31" fillId="27" borderId="0" xfId="0" applyFont="1" applyFill="1" applyAlignment="1">
      <alignment horizontal="left" wrapText="1"/>
    </xf>
    <xf numFmtId="1" fontId="31" fillId="31" borderId="10" xfId="0" applyNumberFormat="1" applyFont="1" applyFill="1" applyBorder="1" applyAlignment="1" applyProtection="1">
      <alignment horizontal="right" vertical="center" wrapText="1"/>
      <protection locked="0"/>
    </xf>
    <xf numFmtId="164" fontId="31" fillId="32" borderId="10" xfId="0" applyNumberFormat="1" applyFont="1" applyFill="1" applyBorder="1" applyAlignment="1" applyProtection="1">
      <alignment horizontal="center" vertical="center" wrapText="1"/>
      <protection locked="0"/>
    </xf>
    <xf numFmtId="164" fontId="31" fillId="33" borderId="10" xfId="0" applyNumberFormat="1" applyFont="1" applyFill="1" applyBorder="1" applyAlignment="1" applyProtection="1">
      <alignment horizontal="center" vertical="center" wrapText="1"/>
      <protection locked="0"/>
    </xf>
    <xf numFmtId="164" fontId="31" fillId="33" borderId="15" xfId="0" applyNumberFormat="1" applyFont="1" applyFill="1" applyBorder="1" applyAlignment="1" applyProtection="1">
      <alignment horizontal="center" vertical="center" wrapText="1"/>
      <protection locked="0"/>
    </xf>
    <xf numFmtId="164" fontId="31" fillId="32" borderId="15" xfId="0" applyNumberFormat="1" applyFont="1" applyFill="1" applyBorder="1" applyAlignment="1" applyProtection="1">
      <alignment horizontal="center" vertical="center" wrapText="1"/>
      <protection locked="0"/>
    </xf>
    <xf numFmtId="0" fontId="31" fillId="33" borderId="10" xfId="0" applyFont="1" applyFill="1" applyBorder="1" applyAlignment="1" applyProtection="1">
      <alignment vertical="center" wrapText="1"/>
      <protection locked="0"/>
    </xf>
    <xf numFmtId="0" fontId="28" fillId="27" borderId="0" xfId="0" applyFont="1" applyFill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30" fillId="27" borderId="0" xfId="0" applyFont="1" applyFill="1" applyAlignment="1">
      <alignment vertical="center"/>
    </xf>
    <xf numFmtId="0" fontId="37" fillId="27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1" fillId="30" borderId="10" xfId="0" applyFont="1" applyFill="1" applyBorder="1" applyAlignment="1" applyProtection="1">
      <alignment horizontal="center" vertical="center" wrapText="1"/>
      <protection locked="0"/>
    </xf>
    <xf numFmtId="0" fontId="28" fillId="29" borderId="11" xfId="0" applyFont="1" applyFill="1" applyBorder="1" applyAlignment="1">
      <alignment horizontal="center" vertical="center" wrapText="1"/>
    </xf>
    <xf numFmtId="0" fontId="28" fillId="29" borderId="14" xfId="0" applyFont="1" applyFill="1" applyBorder="1" applyAlignment="1">
      <alignment horizontal="center" vertical="center" wrapText="1"/>
    </xf>
    <xf numFmtId="0" fontId="28" fillId="28" borderId="10" xfId="0" applyFont="1" applyFill="1" applyBorder="1" applyAlignment="1">
      <alignment horizontal="center" vertical="top" wrapText="1"/>
    </xf>
    <xf numFmtId="0" fontId="28" fillId="27" borderId="0" xfId="0" applyFont="1" applyFill="1" applyAlignment="1">
      <alignment horizontal="center" wrapText="1"/>
    </xf>
    <xf numFmtId="0" fontId="41" fillId="0" borderId="18" xfId="117" applyFont="1" applyBorder="1" applyAlignment="1">
      <alignment horizontal="center" vertical="center" wrapText="1"/>
    </xf>
    <xf numFmtId="164" fontId="41" fillId="0" borderId="18" xfId="117" applyNumberFormat="1" applyFont="1" applyBorder="1" applyAlignment="1">
      <alignment horizontal="center" vertical="center" wrapText="1"/>
    </xf>
    <xf numFmtId="0" fontId="25" fillId="31" borderId="17" xfId="117" applyFont="1" applyFill="1" applyBorder="1" applyAlignment="1">
      <alignment horizontal="center" vertical="center"/>
    </xf>
  </cellXfs>
  <cellStyles count="131">
    <cellStyle name="20% - Cor1 2" xfId="1" xr:uid="{00000000-0005-0000-0000-000000000000}"/>
    <cellStyle name="20% - Cor2 2" xfId="2" xr:uid="{00000000-0005-0000-0000-000001000000}"/>
    <cellStyle name="20% - Cor3 2" xfId="3" xr:uid="{00000000-0005-0000-0000-000002000000}"/>
    <cellStyle name="20% - Cor4 2" xfId="4" xr:uid="{00000000-0005-0000-0000-000003000000}"/>
    <cellStyle name="20% - Cor5 2" xfId="5" xr:uid="{00000000-0005-0000-0000-000004000000}"/>
    <cellStyle name="20% - Cor6 2" xfId="6" xr:uid="{00000000-0005-0000-0000-000005000000}"/>
    <cellStyle name="40% - Cor1 2" xfId="7" xr:uid="{00000000-0005-0000-0000-000006000000}"/>
    <cellStyle name="40% - Cor2 2" xfId="8" xr:uid="{00000000-0005-0000-0000-000007000000}"/>
    <cellStyle name="40% - Cor3 2" xfId="9" xr:uid="{00000000-0005-0000-0000-000008000000}"/>
    <cellStyle name="40% - Cor4 2" xfId="10" xr:uid="{00000000-0005-0000-0000-000009000000}"/>
    <cellStyle name="40% - Cor5 2" xfId="11" xr:uid="{00000000-0005-0000-0000-00000A000000}"/>
    <cellStyle name="40% - Cor6 2" xfId="12" xr:uid="{00000000-0005-0000-0000-00000B000000}"/>
    <cellStyle name="60% - Cor1 2" xfId="13" xr:uid="{00000000-0005-0000-0000-00000C000000}"/>
    <cellStyle name="60% - Cor2 2" xfId="14" xr:uid="{00000000-0005-0000-0000-00000D000000}"/>
    <cellStyle name="60% - Cor3 2" xfId="15" xr:uid="{00000000-0005-0000-0000-00000E000000}"/>
    <cellStyle name="60% - Cor4 2" xfId="16" xr:uid="{00000000-0005-0000-0000-00000F000000}"/>
    <cellStyle name="60% - Cor5 2" xfId="17" xr:uid="{00000000-0005-0000-0000-000010000000}"/>
    <cellStyle name="60% - Cor6 2" xfId="18" xr:uid="{00000000-0005-0000-0000-000011000000}"/>
    <cellStyle name="Cabeçalho 1 2" xfId="21" xr:uid="{00000000-0005-0000-0000-000012000000}"/>
    <cellStyle name="Cabeçalho 2 2" xfId="22" xr:uid="{00000000-0005-0000-0000-000013000000}"/>
    <cellStyle name="Cabeçalho 3 2" xfId="23" xr:uid="{00000000-0005-0000-0000-000014000000}"/>
    <cellStyle name="Cabeçalho 4 2" xfId="24" xr:uid="{00000000-0005-0000-0000-000015000000}"/>
    <cellStyle name="Cálculo 2" xfId="19" xr:uid="{00000000-0005-0000-0000-000016000000}"/>
    <cellStyle name="Célula Ligada 2" xfId="20" xr:uid="{00000000-0005-0000-0000-000017000000}"/>
    <cellStyle name="cf1" xfId="25" xr:uid="{00000000-0005-0000-0000-000018000000}"/>
    <cellStyle name="cf10" xfId="26" xr:uid="{00000000-0005-0000-0000-000019000000}"/>
    <cellStyle name="cf11" xfId="27" xr:uid="{00000000-0005-0000-0000-00001A000000}"/>
    <cellStyle name="cf12" xfId="28" xr:uid="{00000000-0005-0000-0000-00001B000000}"/>
    <cellStyle name="cf13" xfId="29" xr:uid="{00000000-0005-0000-0000-00001C000000}"/>
    <cellStyle name="cf14" xfId="30" xr:uid="{00000000-0005-0000-0000-00001D000000}"/>
    <cellStyle name="cf15" xfId="31" xr:uid="{00000000-0005-0000-0000-00001E000000}"/>
    <cellStyle name="cf16" xfId="32" xr:uid="{00000000-0005-0000-0000-00001F000000}"/>
    <cellStyle name="cf17" xfId="33" xr:uid="{00000000-0005-0000-0000-000020000000}"/>
    <cellStyle name="cf18" xfId="34" xr:uid="{00000000-0005-0000-0000-000021000000}"/>
    <cellStyle name="cf19" xfId="35" xr:uid="{00000000-0005-0000-0000-000022000000}"/>
    <cellStyle name="cf2" xfId="36" xr:uid="{00000000-0005-0000-0000-000023000000}"/>
    <cellStyle name="cf20" xfId="37" xr:uid="{00000000-0005-0000-0000-000024000000}"/>
    <cellStyle name="cf21" xfId="38" xr:uid="{00000000-0005-0000-0000-000025000000}"/>
    <cellStyle name="cf22" xfId="39" xr:uid="{00000000-0005-0000-0000-000026000000}"/>
    <cellStyle name="cf23" xfId="40" xr:uid="{00000000-0005-0000-0000-000027000000}"/>
    <cellStyle name="cf24" xfId="41" xr:uid="{00000000-0005-0000-0000-000028000000}"/>
    <cellStyle name="cf25" xfId="42" xr:uid="{00000000-0005-0000-0000-000029000000}"/>
    <cellStyle name="cf26" xfId="43" xr:uid="{00000000-0005-0000-0000-00002A000000}"/>
    <cellStyle name="cf27" xfId="44" xr:uid="{00000000-0005-0000-0000-00002B000000}"/>
    <cellStyle name="cf28" xfId="45" xr:uid="{00000000-0005-0000-0000-00002C000000}"/>
    <cellStyle name="cf29" xfId="46" xr:uid="{00000000-0005-0000-0000-00002D000000}"/>
    <cellStyle name="cf3" xfId="47" xr:uid="{00000000-0005-0000-0000-00002E000000}"/>
    <cellStyle name="cf30" xfId="48" xr:uid="{00000000-0005-0000-0000-00002F000000}"/>
    <cellStyle name="cf31" xfId="49" xr:uid="{00000000-0005-0000-0000-000030000000}"/>
    <cellStyle name="cf32" xfId="50" xr:uid="{00000000-0005-0000-0000-000031000000}"/>
    <cellStyle name="cf33" xfId="51" xr:uid="{00000000-0005-0000-0000-000032000000}"/>
    <cellStyle name="cf34" xfId="52" xr:uid="{00000000-0005-0000-0000-000033000000}"/>
    <cellStyle name="cf35" xfId="53" xr:uid="{00000000-0005-0000-0000-000034000000}"/>
    <cellStyle name="cf36" xfId="54" xr:uid="{00000000-0005-0000-0000-000035000000}"/>
    <cellStyle name="cf37" xfId="55" xr:uid="{00000000-0005-0000-0000-000036000000}"/>
    <cellStyle name="cf38" xfId="56" xr:uid="{00000000-0005-0000-0000-000037000000}"/>
    <cellStyle name="cf39" xfId="57" xr:uid="{00000000-0005-0000-0000-000038000000}"/>
    <cellStyle name="cf4" xfId="58" xr:uid="{00000000-0005-0000-0000-000039000000}"/>
    <cellStyle name="cf40" xfId="59" xr:uid="{00000000-0005-0000-0000-00003A000000}"/>
    <cellStyle name="cf41" xfId="60" xr:uid="{00000000-0005-0000-0000-00003B000000}"/>
    <cellStyle name="cf42" xfId="61" xr:uid="{00000000-0005-0000-0000-00003C000000}"/>
    <cellStyle name="cf43" xfId="62" xr:uid="{00000000-0005-0000-0000-00003D000000}"/>
    <cellStyle name="cf44" xfId="63" xr:uid="{00000000-0005-0000-0000-00003E000000}"/>
    <cellStyle name="cf45" xfId="64" xr:uid="{00000000-0005-0000-0000-00003F000000}"/>
    <cellStyle name="cf46" xfId="65" xr:uid="{00000000-0005-0000-0000-000040000000}"/>
    <cellStyle name="cf47" xfId="66" xr:uid="{00000000-0005-0000-0000-000041000000}"/>
    <cellStyle name="cf48" xfId="67" xr:uid="{00000000-0005-0000-0000-000042000000}"/>
    <cellStyle name="cf49" xfId="68" xr:uid="{00000000-0005-0000-0000-000043000000}"/>
    <cellStyle name="cf5" xfId="69" xr:uid="{00000000-0005-0000-0000-000044000000}"/>
    <cellStyle name="cf50" xfId="70" xr:uid="{00000000-0005-0000-0000-000045000000}"/>
    <cellStyle name="cf51" xfId="71" xr:uid="{00000000-0005-0000-0000-000046000000}"/>
    <cellStyle name="cf52" xfId="72" xr:uid="{00000000-0005-0000-0000-000047000000}"/>
    <cellStyle name="cf53" xfId="73" xr:uid="{00000000-0005-0000-0000-000048000000}"/>
    <cellStyle name="cf54" xfId="74" xr:uid="{00000000-0005-0000-0000-000049000000}"/>
    <cellStyle name="cf55" xfId="75" xr:uid="{00000000-0005-0000-0000-00004A000000}"/>
    <cellStyle name="cf56" xfId="76" xr:uid="{00000000-0005-0000-0000-00004B000000}"/>
    <cellStyle name="cf57" xfId="77" xr:uid="{00000000-0005-0000-0000-00004C000000}"/>
    <cellStyle name="cf58" xfId="78" xr:uid="{00000000-0005-0000-0000-00004D000000}"/>
    <cellStyle name="cf59" xfId="79" xr:uid="{00000000-0005-0000-0000-00004E000000}"/>
    <cellStyle name="cf6" xfId="80" xr:uid="{00000000-0005-0000-0000-00004F000000}"/>
    <cellStyle name="cf60" xfId="81" xr:uid="{00000000-0005-0000-0000-000050000000}"/>
    <cellStyle name="cf61" xfId="82" xr:uid="{00000000-0005-0000-0000-000051000000}"/>
    <cellStyle name="cf62" xfId="83" xr:uid="{00000000-0005-0000-0000-000052000000}"/>
    <cellStyle name="cf63" xfId="84" xr:uid="{00000000-0005-0000-0000-000053000000}"/>
    <cellStyle name="cf64" xfId="85" xr:uid="{00000000-0005-0000-0000-000054000000}"/>
    <cellStyle name="cf65" xfId="86" xr:uid="{00000000-0005-0000-0000-000055000000}"/>
    <cellStyle name="cf66" xfId="87" xr:uid="{00000000-0005-0000-0000-000056000000}"/>
    <cellStyle name="cf67" xfId="88" xr:uid="{00000000-0005-0000-0000-000057000000}"/>
    <cellStyle name="cf68" xfId="89" xr:uid="{00000000-0005-0000-0000-000058000000}"/>
    <cellStyle name="cf69" xfId="90" xr:uid="{00000000-0005-0000-0000-000059000000}"/>
    <cellStyle name="cf7" xfId="91" xr:uid="{00000000-0005-0000-0000-00005A000000}"/>
    <cellStyle name="cf70" xfId="92" xr:uid="{00000000-0005-0000-0000-00005B000000}"/>
    <cellStyle name="cf71" xfId="93" xr:uid="{00000000-0005-0000-0000-00005C000000}"/>
    <cellStyle name="cf72" xfId="94" xr:uid="{00000000-0005-0000-0000-00005D000000}"/>
    <cellStyle name="cf73" xfId="95" xr:uid="{00000000-0005-0000-0000-00005E000000}"/>
    <cellStyle name="cf74" xfId="96" xr:uid="{00000000-0005-0000-0000-00005F000000}"/>
    <cellStyle name="cf75" xfId="97" xr:uid="{00000000-0005-0000-0000-000060000000}"/>
    <cellStyle name="cf76" xfId="98" xr:uid="{00000000-0005-0000-0000-000061000000}"/>
    <cellStyle name="cf77" xfId="99" xr:uid="{00000000-0005-0000-0000-000062000000}"/>
    <cellStyle name="cf78" xfId="100" xr:uid="{00000000-0005-0000-0000-000063000000}"/>
    <cellStyle name="cf79" xfId="101" xr:uid="{00000000-0005-0000-0000-000064000000}"/>
    <cellStyle name="cf8" xfId="102" xr:uid="{00000000-0005-0000-0000-000065000000}"/>
    <cellStyle name="cf80" xfId="103" xr:uid="{00000000-0005-0000-0000-000066000000}"/>
    <cellStyle name="cf9" xfId="104" xr:uid="{00000000-0005-0000-0000-000067000000}"/>
    <cellStyle name="Cor1 2" xfId="105" xr:uid="{00000000-0005-0000-0000-000068000000}"/>
    <cellStyle name="Cor2 2" xfId="106" xr:uid="{00000000-0005-0000-0000-000069000000}"/>
    <cellStyle name="Cor3 2" xfId="107" xr:uid="{00000000-0005-0000-0000-00006A000000}"/>
    <cellStyle name="Cor4 2" xfId="108" xr:uid="{00000000-0005-0000-0000-00006B000000}"/>
    <cellStyle name="Cor5 2" xfId="109" xr:uid="{00000000-0005-0000-0000-00006C000000}"/>
    <cellStyle name="Cor6 2" xfId="110" xr:uid="{00000000-0005-0000-0000-00006D000000}"/>
    <cellStyle name="Correcto 2" xfId="111" xr:uid="{00000000-0005-0000-0000-00006E000000}"/>
    <cellStyle name="Entrada 2" xfId="112" xr:uid="{00000000-0005-0000-0000-00006F000000}"/>
    <cellStyle name="Hiperligação" xfId="113" xr:uid="{00000000-0005-0000-0000-000070000000}"/>
    <cellStyle name="Incorrecto 2" xfId="114" xr:uid="{00000000-0005-0000-0000-000071000000}"/>
    <cellStyle name="Neutro 2" xfId="115" xr:uid="{00000000-0005-0000-0000-000072000000}"/>
    <cellStyle name="Normal" xfId="0" builtinId="0" customBuiltin="1"/>
    <cellStyle name="Normal 2" xfId="116" xr:uid="{00000000-0005-0000-0000-000074000000}"/>
    <cellStyle name="Normal 2 2" xfId="117" xr:uid="{00000000-0005-0000-0000-000075000000}"/>
    <cellStyle name="Normal 3" xfId="118" xr:uid="{00000000-0005-0000-0000-000076000000}"/>
    <cellStyle name="Normal 3 2" xfId="119" xr:uid="{00000000-0005-0000-0000-000077000000}"/>
    <cellStyle name="Normal 4" xfId="120" xr:uid="{00000000-0005-0000-0000-000078000000}"/>
    <cellStyle name="Normal 5" xfId="121" xr:uid="{00000000-0005-0000-0000-000079000000}"/>
    <cellStyle name="Nota 2" xfId="122" xr:uid="{00000000-0005-0000-0000-00007A000000}"/>
    <cellStyle name="Nota 2 2" xfId="123" xr:uid="{00000000-0005-0000-0000-00007B000000}"/>
    <cellStyle name="Percentagem" xfId="124" xr:uid="{00000000-0005-0000-0000-00007C000000}"/>
    <cellStyle name="Saída 2" xfId="125" xr:uid="{00000000-0005-0000-0000-00007D000000}"/>
    <cellStyle name="Texto de Aviso 2" xfId="127" xr:uid="{00000000-0005-0000-0000-00007E000000}"/>
    <cellStyle name="Texto Explicativo 2" xfId="128" xr:uid="{00000000-0005-0000-0000-00007F000000}"/>
    <cellStyle name="Título 2" xfId="126" xr:uid="{00000000-0005-0000-0000-000080000000}"/>
    <cellStyle name="Total 2" xfId="129" xr:uid="{00000000-0005-0000-0000-000081000000}"/>
    <cellStyle name="Verificar Célula 2" xfId="130" xr:uid="{00000000-0005-0000-0000-000082000000}"/>
  </cellStyles>
  <dxfs count="5">
    <dxf>
      <border outline="0">
        <left style="thin">
          <color rgb="FFD9D9D9"/>
        </left>
      </border>
    </dxf>
    <dxf>
      <fill>
        <patternFill patternType="solid">
          <bgColor rgb="FFFFFFFF"/>
        </patternFill>
      </fill>
    </dxf>
    <dxf>
      <border outline="0">
        <right style="thin">
          <color rgb="FFD9D9D9"/>
        </right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48" displayName="Tabela48" ref="B2:M35" totalsRowShown="0" headerRowDxfId="4">
  <tableColumns count="12">
    <tableColumn id="1" xr3:uid="{00000000-0010-0000-0000-000001000000}" name="UNIDADES CURRICULARES DO MESTRADO EM ENERGIAS SUSTENTÁVEIS"/>
    <tableColumn id="2" xr3:uid="{00000000-0010-0000-0000-000002000000}" name="Obrigatória/Opcional"/>
    <tableColumn id="3" xr3:uid="{00000000-0010-0000-0000-000003000000}" name="ANO CURRICULAR"/>
    <tableColumn id="4" xr3:uid="{00000000-0010-0000-0000-000004000000}" name="SEMESTER  CURRICULAR" dataDxfId="3"/>
    <tableColumn id="5" xr3:uid="{00000000-0010-0000-0000-000005000000}" name="T"/>
    <tableColumn id="6" xr3:uid="{00000000-0010-0000-0000-000006000000}" name="TP"/>
    <tableColumn id="7" xr3:uid="{00000000-0010-0000-0000-000007000000}" name="PL"/>
    <tableColumn id="8" xr3:uid="{00000000-0010-0000-0000-000008000000}" name="O" dataDxfId="2"/>
    <tableColumn id="9" xr3:uid="{00000000-0010-0000-0000-000009000000}" name="ECTS" dataDxfId="1"/>
    <tableColumn id="10" xr3:uid="{00000000-0010-0000-0000-00000A000000}" name="IDIOMA DE ENSINO" dataDxfId="0"/>
    <tableColumn id="11" xr3:uid="{00000000-0010-0000-0000-00000B000000}" name="MATERIAS DE SUPORTE E BIBLIOGRAFIA"/>
    <tableColumn id="12" xr3:uid="{00000000-0010-0000-0000-00000C000000}" name="APOIO AO ESTU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27"/>
  <sheetViews>
    <sheetView tabSelected="1" topLeftCell="A6" workbookViewId="0">
      <selection activeCell="B28" sqref="B28:B34"/>
    </sheetView>
  </sheetViews>
  <sheetFormatPr baseColWidth="10" defaultColWidth="8.5" defaultRowHeight="14" x14ac:dyDescent="0.2"/>
  <cols>
    <col min="1" max="1" width="1" style="8" customWidth="1"/>
    <col min="2" max="2" width="45.5" style="8" customWidth="1"/>
    <col min="3" max="3" width="8.33203125" style="8" customWidth="1"/>
    <col min="4" max="4" width="9.33203125" style="8" customWidth="1"/>
    <col min="5" max="5" width="9.1640625" style="82" customWidth="1"/>
    <col min="6" max="9" width="3.5" style="8" customWidth="1"/>
    <col min="10" max="10" width="5.6640625" style="8" customWidth="1"/>
    <col min="11" max="11" width="10.5" style="8" customWidth="1"/>
    <col min="12" max="12" width="21" style="8" customWidth="1"/>
    <col min="13" max="13" width="8.83203125" style="8" customWidth="1"/>
    <col min="14" max="14" width="6.33203125" style="8" customWidth="1"/>
    <col min="15" max="15" width="13.1640625" style="33" customWidth="1"/>
    <col min="16" max="16" width="15" style="7" customWidth="1"/>
    <col min="17" max="17" width="12.83203125" style="37" customWidth="1"/>
    <col min="18" max="19" width="6.33203125" style="7" customWidth="1"/>
    <col min="20" max="20" width="5" style="7" customWidth="1"/>
    <col min="21" max="21" width="5.83203125" style="7" customWidth="1"/>
    <col min="22" max="23" width="9" style="7" customWidth="1"/>
    <col min="24" max="24" width="7.1640625" style="8" customWidth="1"/>
    <col min="25" max="25" width="10.6640625" style="8" customWidth="1"/>
    <col min="26" max="26" width="8.5" style="8" customWidth="1"/>
    <col min="27" max="16384" width="8.5" style="8"/>
  </cols>
  <sheetData>
    <row r="1" spans="1:62" s="3" customFormat="1" ht="26.5" customHeight="1" x14ac:dyDescent="0.15">
      <c r="A1" s="1"/>
      <c r="B1" s="2"/>
      <c r="C1" s="2"/>
      <c r="D1" s="2"/>
      <c r="E1" s="78"/>
      <c r="F1" s="86" t="s">
        <v>215</v>
      </c>
      <c r="G1" s="86"/>
      <c r="H1" s="86"/>
      <c r="I1" s="86"/>
      <c r="J1" s="2"/>
      <c r="K1" s="2"/>
      <c r="L1" s="2"/>
      <c r="M1" s="2"/>
      <c r="N1" s="2"/>
      <c r="O1" s="2"/>
      <c r="Q1" s="4"/>
    </row>
    <row r="2" spans="1:62" ht="43.25" customHeight="1" thickBot="1" x14ac:dyDescent="0.25">
      <c r="A2" s="5"/>
      <c r="B2" s="84" t="s">
        <v>214</v>
      </c>
      <c r="C2" s="79" t="s">
        <v>211</v>
      </c>
      <c r="D2" s="79" t="s">
        <v>213</v>
      </c>
      <c r="E2" s="79" t="s">
        <v>212</v>
      </c>
      <c r="F2" s="6" t="s">
        <v>0</v>
      </c>
      <c r="G2" s="6" t="s">
        <v>1</v>
      </c>
      <c r="H2" s="6" t="s">
        <v>2</v>
      </c>
      <c r="I2" s="6" t="s">
        <v>3</v>
      </c>
      <c r="J2" s="79" t="s">
        <v>4</v>
      </c>
      <c r="K2" s="85" t="s">
        <v>216</v>
      </c>
      <c r="L2" s="85" t="s">
        <v>218</v>
      </c>
      <c r="M2" s="85" t="s">
        <v>217</v>
      </c>
      <c r="N2" s="2"/>
      <c r="O2" s="2"/>
      <c r="P2" s="2"/>
      <c r="Q2" s="2"/>
      <c r="R2" s="2"/>
      <c r="S2" s="2"/>
      <c r="T2" s="2"/>
      <c r="U2" s="2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</row>
    <row r="3" spans="1:62" ht="16.25" customHeight="1" x14ac:dyDescent="0.2">
      <c r="A3" s="5"/>
      <c r="B3" s="9" t="s">
        <v>190</v>
      </c>
      <c r="C3" s="9" t="s">
        <v>5</v>
      </c>
      <c r="D3" s="9" t="s">
        <v>6</v>
      </c>
      <c r="E3" s="83">
        <v>1</v>
      </c>
      <c r="F3" s="10"/>
      <c r="G3" s="11">
        <v>45</v>
      </c>
      <c r="H3" s="10"/>
      <c r="I3" s="10"/>
      <c r="J3" s="74">
        <v>6</v>
      </c>
      <c r="K3" s="9" t="s">
        <v>219</v>
      </c>
      <c r="L3" s="12" t="s">
        <v>220</v>
      </c>
      <c r="M3" s="12" t="s">
        <v>220</v>
      </c>
      <c r="N3" s="13"/>
      <c r="O3" s="13"/>
      <c r="P3" s="13"/>
      <c r="Q3" s="14"/>
      <c r="R3" s="14"/>
      <c r="S3" s="15"/>
      <c r="T3" s="14"/>
      <c r="U3" s="13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s="69" customFormat="1" ht="16.5" customHeight="1" x14ac:dyDescent="0.2">
      <c r="A4" s="66"/>
      <c r="B4" s="12" t="s">
        <v>189</v>
      </c>
      <c r="C4" s="67" t="s">
        <v>5</v>
      </c>
      <c r="D4" s="26" t="s">
        <v>6</v>
      </c>
      <c r="E4" s="83">
        <v>1</v>
      </c>
      <c r="F4" s="72">
        <v>30</v>
      </c>
      <c r="G4" s="72">
        <v>30</v>
      </c>
      <c r="H4" s="68"/>
      <c r="I4" s="68"/>
      <c r="J4" s="75">
        <v>6</v>
      </c>
      <c r="K4" s="12" t="s">
        <v>220</v>
      </c>
      <c r="L4" s="12" t="s">
        <v>220</v>
      </c>
      <c r="M4" s="12" t="s">
        <v>220</v>
      </c>
      <c r="N4" s="70"/>
      <c r="O4" s="70"/>
      <c r="P4" s="70"/>
      <c r="Q4" s="70"/>
      <c r="R4" s="70"/>
      <c r="S4" s="71"/>
      <c r="T4" s="70"/>
      <c r="U4" s="70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</row>
    <row r="5" spans="1:62" customFormat="1" ht="16.5" customHeight="1" x14ac:dyDescent="0.2">
      <c r="A5" s="5"/>
      <c r="B5" s="12" t="s">
        <v>188</v>
      </c>
      <c r="C5" s="9" t="s">
        <v>5</v>
      </c>
      <c r="D5" s="12" t="s">
        <v>6</v>
      </c>
      <c r="E5" s="83">
        <v>1</v>
      </c>
      <c r="F5" s="11">
        <v>30</v>
      </c>
      <c r="G5" s="11">
        <v>30</v>
      </c>
      <c r="H5" s="16"/>
      <c r="I5" s="16"/>
      <c r="J5" s="74">
        <v>6</v>
      </c>
      <c r="K5" s="12" t="s">
        <v>220</v>
      </c>
      <c r="L5" s="12" t="s">
        <v>220</v>
      </c>
      <c r="M5" s="12" t="s">
        <v>220</v>
      </c>
      <c r="N5" s="13"/>
      <c r="O5" s="13"/>
      <c r="P5" s="13"/>
      <c r="Q5" s="14"/>
      <c r="R5" s="14"/>
      <c r="S5" s="15"/>
      <c r="T5" s="14"/>
      <c r="U5" s="13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pans="1:62" customFormat="1" ht="16.5" customHeight="1" x14ac:dyDescent="0.2">
      <c r="A6" s="5"/>
      <c r="B6" s="12" t="s">
        <v>187</v>
      </c>
      <c r="C6" s="9" t="s">
        <v>5</v>
      </c>
      <c r="D6" s="12" t="s">
        <v>6</v>
      </c>
      <c r="E6" s="83">
        <v>1</v>
      </c>
      <c r="F6" s="11">
        <v>30</v>
      </c>
      <c r="G6" s="11">
        <v>30</v>
      </c>
      <c r="H6" s="16"/>
      <c r="I6" s="16"/>
      <c r="J6" s="75">
        <v>6</v>
      </c>
      <c r="K6" s="12" t="s">
        <v>220</v>
      </c>
      <c r="L6" s="12" t="s">
        <v>220</v>
      </c>
      <c r="M6" s="12" t="s">
        <v>220</v>
      </c>
      <c r="N6" s="13"/>
      <c r="O6" s="13"/>
      <c r="P6" s="13"/>
      <c r="Q6" s="14"/>
      <c r="R6" s="14"/>
      <c r="S6" s="15"/>
      <c r="T6" s="14"/>
      <c r="U6" s="13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62" customFormat="1" ht="12.75" customHeight="1" x14ac:dyDescent="0.2">
      <c r="A7" s="5"/>
      <c r="B7" s="17" t="s">
        <v>210</v>
      </c>
      <c r="C7" s="9"/>
      <c r="D7" s="9"/>
      <c r="E7" s="9"/>
      <c r="F7" s="9"/>
      <c r="G7" s="9"/>
      <c r="H7" s="9"/>
      <c r="I7" s="9"/>
      <c r="J7" s="77"/>
      <c r="K7" s="9"/>
      <c r="L7" s="9"/>
      <c r="M7" s="9"/>
      <c r="N7" s="13"/>
      <c r="O7" s="13"/>
      <c r="P7" s="13"/>
      <c r="Q7" s="14"/>
      <c r="R7" s="14"/>
      <c r="S7" s="15"/>
      <c r="T7" s="14"/>
      <c r="U7" s="13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customFormat="1" ht="16.5" customHeight="1" x14ac:dyDescent="0.2">
      <c r="A8" s="5"/>
      <c r="B8" s="18" t="s">
        <v>185</v>
      </c>
      <c r="C8" s="19" t="s">
        <v>8</v>
      </c>
      <c r="D8" s="19" t="s">
        <v>6</v>
      </c>
      <c r="E8" s="83">
        <v>1</v>
      </c>
      <c r="F8" s="9"/>
      <c r="G8" s="11">
        <v>60</v>
      </c>
      <c r="H8" s="9"/>
      <c r="I8" s="9"/>
      <c r="J8" s="73">
        <v>6</v>
      </c>
      <c r="K8" s="9" t="s">
        <v>219</v>
      </c>
      <c r="L8" s="12" t="s">
        <v>220</v>
      </c>
      <c r="M8" s="12" t="s">
        <v>220</v>
      </c>
      <c r="N8" s="13"/>
      <c r="O8" s="13"/>
      <c r="P8" s="13"/>
      <c r="Q8" s="14"/>
      <c r="R8" s="14"/>
      <c r="S8" s="15"/>
      <c r="T8" s="14"/>
      <c r="U8" s="13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</row>
    <row r="9" spans="1:62" customFormat="1" ht="16.5" customHeight="1" x14ac:dyDescent="0.2">
      <c r="A9" s="5"/>
      <c r="B9" s="18" t="s">
        <v>186</v>
      </c>
      <c r="C9" s="19" t="s">
        <v>8</v>
      </c>
      <c r="D9" s="19" t="s">
        <v>6</v>
      </c>
      <c r="E9" s="83">
        <v>1</v>
      </c>
      <c r="F9" s="11">
        <v>30</v>
      </c>
      <c r="G9" s="11">
        <v>30</v>
      </c>
      <c r="H9" s="9"/>
      <c r="I9" s="9"/>
      <c r="J9" s="73">
        <v>6</v>
      </c>
      <c r="K9" s="12" t="s">
        <v>220</v>
      </c>
      <c r="L9" s="12" t="s">
        <v>220</v>
      </c>
      <c r="M9" s="12" t="s">
        <v>220</v>
      </c>
      <c r="N9" s="13"/>
      <c r="O9" s="13"/>
      <c r="P9" s="13"/>
      <c r="Q9" s="14"/>
      <c r="R9" s="14"/>
      <c r="S9" s="15"/>
      <c r="T9" s="14"/>
      <c r="U9" s="13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</row>
    <row r="10" spans="1:62" customFormat="1" ht="15.75" customHeight="1" x14ac:dyDescent="0.2">
      <c r="A10" s="5"/>
      <c r="B10" s="18" t="s">
        <v>191</v>
      </c>
      <c r="C10" s="19" t="s">
        <v>8</v>
      </c>
      <c r="D10" s="19" t="s">
        <v>6</v>
      </c>
      <c r="E10" s="83">
        <v>1</v>
      </c>
      <c r="F10" s="11">
        <v>15</v>
      </c>
      <c r="G10" s="9"/>
      <c r="H10" s="11">
        <v>45</v>
      </c>
      <c r="I10" s="9"/>
      <c r="J10" s="73">
        <v>6</v>
      </c>
      <c r="K10" s="12" t="s">
        <v>220</v>
      </c>
      <c r="L10" s="12" t="s">
        <v>220</v>
      </c>
      <c r="M10" s="12" t="s">
        <v>220</v>
      </c>
      <c r="N10" s="13"/>
      <c r="O10" s="13"/>
      <c r="P10" s="13"/>
      <c r="Q10" s="14"/>
      <c r="R10" s="14"/>
      <c r="S10" s="15"/>
      <c r="T10" s="14"/>
      <c r="U10" s="13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</row>
    <row r="11" spans="1:62" customFormat="1" ht="15.75" customHeight="1" x14ac:dyDescent="0.2">
      <c r="A11" s="5"/>
      <c r="B11" s="18" t="s">
        <v>192</v>
      </c>
      <c r="C11" s="19" t="s">
        <v>8</v>
      </c>
      <c r="D11" s="19" t="s">
        <v>6</v>
      </c>
      <c r="E11" s="83">
        <v>1</v>
      </c>
      <c r="F11" s="11">
        <v>30</v>
      </c>
      <c r="G11" s="11">
        <v>30</v>
      </c>
      <c r="H11" s="9"/>
      <c r="I11" s="9"/>
      <c r="J11" s="73">
        <v>6</v>
      </c>
      <c r="K11" s="9" t="s">
        <v>219</v>
      </c>
      <c r="L11" s="9" t="s">
        <v>219</v>
      </c>
      <c r="M11" s="12" t="s">
        <v>220</v>
      </c>
      <c r="N11" s="13"/>
      <c r="O11" s="13"/>
      <c r="P11" s="13"/>
      <c r="Q11" s="14"/>
      <c r="R11" s="14"/>
      <c r="S11" s="15"/>
      <c r="T11" s="14"/>
      <c r="U11" s="13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</row>
    <row r="12" spans="1:62" s="25" customFormat="1" ht="16.5" customHeight="1" x14ac:dyDescent="0.2">
      <c r="A12" s="20"/>
      <c r="B12" s="18" t="s">
        <v>193</v>
      </c>
      <c r="C12" s="19" t="s">
        <v>8</v>
      </c>
      <c r="D12" s="19" t="s">
        <v>6</v>
      </c>
      <c r="E12" s="83">
        <v>1</v>
      </c>
      <c r="F12" s="11">
        <v>30</v>
      </c>
      <c r="G12" s="11">
        <v>30</v>
      </c>
      <c r="H12" s="9"/>
      <c r="I12" s="9"/>
      <c r="J12" s="73">
        <v>6</v>
      </c>
      <c r="K12" s="12" t="s">
        <v>220</v>
      </c>
      <c r="L12" s="12" t="s">
        <v>220</v>
      </c>
      <c r="M12" s="12" t="s">
        <v>220</v>
      </c>
      <c r="N12" s="21"/>
      <c r="O12" s="21"/>
      <c r="P12" s="21"/>
      <c r="Q12" s="22"/>
      <c r="R12" s="22"/>
      <c r="S12" s="23"/>
      <c r="T12" s="22"/>
      <c r="U12" s="21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</row>
    <row r="13" spans="1:62" s="25" customFormat="1" ht="17.25" customHeight="1" x14ac:dyDescent="0.2">
      <c r="A13" s="20"/>
      <c r="B13" s="12" t="s">
        <v>194</v>
      </c>
      <c r="C13" s="9" t="s">
        <v>5</v>
      </c>
      <c r="D13" s="12" t="s">
        <v>6</v>
      </c>
      <c r="E13" s="83">
        <v>2</v>
      </c>
      <c r="F13" s="11">
        <v>30</v>
      </c>
      <c r="G13" s="11">
        <v>30</v>
      </c>
      <c r="H13" s="16"/>
      <c r="I13" s="16"/>
      <c r="J13" s="74">
        <v>6</v>
      </c>
      <c r="K13" s="12" t="s">
        <v>220</v>
      </c>
      <c r="L13" s="12" t="s">
        <v>220</v>
      </c>
      <c r="M13" s="12" t="s">
        <v>220</v>
      </c>
      <c r="N13" s="21"/>
      <c r="O13" s="21"/>
      <c r="P13" s="21"/>
      <c r="Q13" s="22"/>
      <c r="R13" s="22"/>
      <c r="S13" s="23"/>
      <c r="T13" s="22"/>
      <c r="U13" s="21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</row>
    <row r="14" spans="1:62" customFormat="1" ht="17.25" customHeight="1" x14ac:dyDescent="0.2">
      <c r="A14" s="5"/>
      <c r="B14" s="12" t="s">
        <v>225</v>
      </c>
      <c r="C14" s="9" t="s">
        <v>5</v>
      </c>
      <c r="D14" s="12" t="s">
        <v>6</v>
      </c>
      <c r="E14" s="83">
        <v>2</v>
      </c>
      <c r="F14" s="11">
        <v>15</v>
      </c>
      <c r="G14" s="11">
        <v>30</v>
      </c>
      <c r="H14" s="16"/>
      <c r="I14" s="16"/>
      <c r="J14" s="75">
        <v>6</v>
      </c>
      <c r="K14" s="12" t="s">
        <v>220</v>
      </c>
      <c r="L14" s="12" t="s">
        <v>220</v>
      </c>
      <c r="M14" s="12" t="s">
        <v>220</v>
      </c>
      <c r="N14" s="13"/>
      <c r="O14" s="13"/>
      <c r="P14" s="13"/>
      <c r="Q14" s="14"/>
      <c r="R14" s="14"/>
      <c r="S14" s="15"/>
      <c r="T14" s="14"/>
      <c r="U14" s="13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</row>
    <row r="15" spans="1:62" customFormat="1" ht="16.5" customHeight="1" x14ac:dyDescent="0.2">
      <c r="A15" s="5"/>
      <c r="B15" s="26" t="s">
        <v>195</v>
      </c>
      <c r="C15" s="9" t="s">
        <v>5</v>
      </c>
      <c r="D15" s="12" t="s">
        <v>6</v>
      </c>
      <c r="E15" s="83">
        <v>2</v>
      </c>
      <c r="F15" s="11">
        <v>30</v>
      </c>
      <c r="G15" s="11">
        <v>30</v>
      </c>
      <c r="H15" s="16"/>
      <c r="I15" s="16"/>
      <c r="J15" s="74">
        <v>6</v>
      </c>
      <c r="K15" s="12" t="s">
        <v>220</v>
      </c>
      <c r="L15" s="12" t="s">
        <v>220</v>
      </c>
      <c r="M15" s="12" t="s">
        <v>220</v>
      </c>
      <c r="N15" s="13"/>
      <c r="O15" s="13"/>
      <c r="P15" s="13"/>
      <c r="Q15" s="14"/>
      <c r="R15" s="14"/>
      <c r="S15" s="15"/>
      <c r="T15" s="14"/>
      <c r="U15" s="13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</row>
    <row r="16" spans="1:62" customFormat="1" x14ac:dyDescent="0.2">
      <c r="A16" s="5"/>
      <c r="B16" s="17" t="s">
        <v>209</v>
      </c>
      <c r="C16" s="9"/>
      <c r="D16" s="9"/>
      <c r="E16" s="9"/>
      <c r="F16" s="10"/>
      <c r="G16" s="27"/>
      <c r="H16" s="10"/>
      <c r="I16" s="10"/>
      <c r="J16" s="74"/>
      <c r="K16" s="9"/>
      <c r="L16" s="9"/>
      <c r="M16" s="9"/>
      <c r="N16" s="13"/>
      <c r="O16" s="13"/>
      <c r="P16" s="13"/>
      <c r="Q16" s="14"/>
      <c r="R16" s="14"/>
      <c r="S16" s="15"/>
      <c r="T16" s="14"/>
      <c r="U16" s="13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</row>
    <row r="17" spans="1:62" customFormat="1" ht="18" customHeight="1" x14ac:dyDescent="0.2">
      <c r="A17" s="5"/>
      <c r="B17" s="18" t="s">
        <v>223</v>
      </c>
      <c r="C17" s="19" t="s">
        <v>8</v>
      </c>
      <c r="D17" s="19" t="s">
        <v>6</v>
      </c>
      <c r="E17" s="83">
        <v>2</v>
      </c>
      <c r="F17" s="16"/>
      <c r="G17" s="11">
        <v>30</v>
      </c>
      <c r="H17" s="11">
        <v>30</v>
      </c>
      <c r="I17" s="16"/>
      <c r="J17" s="73">
        <v>6</v>
      </c>
      <c r="K17" s="9" t="s">
        <v>219</v>
      </c>
      <c r="L17" s="9" t="s">
        <v>219</v>
      </c>
      <c r="M17" s="9" t="s">
        <v>219</v>
      </c>
      <c r="N17" s="13"/>
      <c r="O17" s="13"/>
      <c r="P17" s="13"/>
      <c r="Q17" s="14"/>
      <c r="R17" s="14"/>
      <c r="S17" s="15"/>
      <c r="T17" s="14"/>
      <c r="U17" s="13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</row>
    <row r="18" spans="1:62" s="25" customFormat="1" x14ac:dyDescent="0.2">
      <c r="A18" s="20"/>
      <c r="B18" s="18" t="s">
        <v>196</v>
      </c>
      <c r="C18" s="19" t="s">
        <v>8</v>
      </c>
      <c r="D18" s="19" t="s">
        <v>6</v>
      </c>
      <c r="E18" s="83">
        <v>2</v>
      </c>
      <c r="F18" s="11">
        <v>15</v>
      </c>
      <c r="G18" s="11">
        <v>15</v>
      </c>
      <c r="H18" s="11">
        <v>30</v>
      </c>
      <c r="I18" s="16"/>
      <c r="J18" s="73">
        <v>6</v>
      </c>
      <c r="K18" s="12" t="s">
        <v>7</v>
      </c>
      <c r="L18" s="12" t="s">
        <v>220</v>
      </c>
      <c r="M18" s="12" t="s">
        <v>220</v>
      </c>
      <c r="N18" s="21"/>
      <c r="O18" s="21"/>
      <c r="P18" s="21"/>
      <c r="Q18" s="22"/>
      <c r="R18" s="22"/>
      <c r="S18" s="23"/>
      <c r="T18" s="22"/>
      <c r="U18" s="21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</row>
    <row r="19" spans="1:62" s="25" customFormat="1" ht="17.25" customHeight="1" x14ac:dyDescent="0.2">
      <c r="A19" s="20"/>
      <c r="B19" s="18" t="s">
        <v>197</v>
      </c>
      <c r="C19" s="19" t="s">
        <v>8</v>
      </c>
      <c r="D19" s="19" t="s">
        <v>6</v>
      </c>
      <c r="E19" s="83">
        <v>2</v>
      </c>
      <c r="F19" s="11">
        <v>30</v>
      </c>
      <c r="G19" s="11">
        <v>30</v>
      </c>
      <c r="H19" s="16"/>
      <c r="I19" s="16"/>
      <c r="J19" s="73">
        <v>6</v>
      </c>
      <c r="K19" s="9" t="s">
        <v>219</v>
      </c>
      <c r="L19" s="12" t="s">
        <v>220</v>
      </c>
      <c r="M19" s="12" t="s">
        <v>220</v>
      </c>
      <c r="N19" s="21"/>
      <c r="O19" s="21"/>
      <c r="P19" s="21"/>
      <c r="Q19" s="22"/>
      <c r="R19" s="22"/>
      <c r="S19" s="23"/>
      <c r="T19" s="22"/>
      <c r="U19" s="21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</row>
    <row r="20" spans="1:62" customFormat="1" ht="18.75" customHeight="1" x14ac:dyDescent="0.2">
      <c r="A20" s="5"/>
      <c r="B20" s="18" t="s">
        <v>198</v>
      </c>
      <c r="C20" s="19" t="s">
        <v>8</v>
      </c>
      <c r="D20" s="19" t="s">
        <v>6</v>
      </c>
      <c r="E20" s="83">
        <v>2</v>
      </c>
      <c r="F20" s="11">
        <v>30</v>
      </c>
      <c r="G20" s="11">
        <v>30</v>
      </c>
      <c r="H20" s="16"/>
      <c r="I20" s="16"/>
      <c r="J20" s="73">
        <v>6</v>
      </c>
      <c r="K20" s="12" t="s">
        <v>7</v>
      </c>
      <c r="L20" s="12" t="s">
        <v>220</v>
      </c>
      <c r="M20" s="12" t="s">
        <v>220</v>
      </c>
      <c r="N20" s="13"/>
      <c r="O20" s="13"/>
      <c r="P20" s="13"/>
      <c r="Q20" s="14"/>
      <c r="R20" s="14"/>
      <c r="S20" s="15"/>
      <c r="T20" s="14"/>
      <c r="U20" s="13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</row>
    <row r="21" spans="1:62" customFormat="1" ht="18" customHeight="1" x14ac:dyDescent="0.2">
      <c r="A21" s="5"/>
      <c r="B21" s="18" t="s">
        <v>199</v>
      </c>
      <c r="C21" s="19" t="s">
        <v>8</v>
      </c>
      <c r="D21" s="19" t="s">
        <v>6</v>
      </c>
      <c r="E21" s="83">
        <v>2</v>
      </c>
      <c r="F21" s="16"/>
      <c r="G21" s="11">
        <v>30</v>
      </c>
      <c r="H21" s="11">
        <v>30</v>
      </c>
      <c r="I21" s="16"/>
      <c r="J21" s="73">
        <v>6</v>
      </c>
      <c r="K21" s="12" t="s">
        <v>7</v>
      </c>
      <c r="L21" s="12" t="s">
        <v>220</v>
      </c>
      <c r="M21" s="12" t="s">
        <v>220</v>
      </c>
      <c r="N21" s="13"/>
      <c r="O21" s="13"/>
      <c r="P21" s="13"/>
      <c r="Q21" s="14"/>
      <c r="R21" s="14"/>
      <c r="S21" s="15"/>
      <c r="T21" s="14"/>
      <c r="U21" s="13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</row>
    <row r="22" spans="1:62" customFormat="1" ht="19.5" customHeight="1" x14ac:dyDescent="0.2">
      <c r="A22" s="5"/>
      <c r="B22" s="18" t="s">
        <v>221</v>
      </c>
      <c r="C22" s="19" t="s">
        <v>8</v>
      </c>
      <c r="D22" s="19" t="s">
        <v>6</v>
      </c>
      <c r="E22" s="83">
        <v>2</v>
      </c>
      <c r="F22" s="11">
        <v>30</v>
      </c>
      <c r="G22" s="11">
        <v>30</v>
      </c>
      <c r="H22" s="16"/>
      <c r="I22" s="16"/>
      <c r="J22" s="73">
        <v>6</v>
      </c>
      <c r="K22" s="9" t="s">
        <v>219</v>
      </c>
      <c r="L22" s="9" t="s">
        <v>219</v>
      </c>
      <c r="M22" s="9" t="s">
        <v>219</v>
      </c>
      <c r="N22" s="13"/>
      <c r="O22" s="13"/>
      <c r="P22" s="13"/>
      <c r="Q22" s="14"/>
      <c r="R22" s="14"/>
      <c r="S22" s="15"/>
      <c r="T22" s="14"/>
      <c r="U22" s="13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</row>
    <row r="23" spans="1:62" customFormat="1" ht="17.25" customHeight="1" x14ac:dyDescent="0.2">
      <c r="A23" s="5"/>
      <c r="B23" s="18" t="s">
        <v>226</v>
      </c>
      <c r="C23" s="19" t="s">
        <v>8</v>
      </c>
      <c r="D23" s="19" t="s">
        <v>6</v>
      </c>
      <c r="E23" s="83">
        <v>2</v>
      </c>
      <c r="F23" s="11">
        <v>15</v>
      </c>
      <c r="G23" s="11">
        <v>30</v>
      </c>
      <c r="H23" s="11">
        <v>15</v>
      </c>
      <c r="I23" s="16"/>
      <c r="J23" s="73">
        <v>6</v>
      </c>
      <c r="K23" s="9" t="s">
        <v>219</v>
      </c>
      <c r="L23" s="12" t="s">
        <v>220</v>
      </c>
      <c r="M23" s="12" t="s">
        <v>220</v>
      </c>
      <c r="N23" s="13"/>
      <c r="O23" s="13"/>
      <c r="P23" s="13"/>
      <c r="Q23" s="14"/>
      <c r="R23" s="14"/>
      <c r="S23" s="15"/>
      <c r="T23" s="14"/>
      <c r="U23" s="13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</row>
    <row r="24" spans="1:62" customFormat="1" ht="16.25" customHeight="1" x14ac:dyDescent="0.2">
      <c r="A24" s="5"/>
      <c r="B24" s="12" t="s">
        <v>222</v>
      </c>
      <c r="C24" s="9" t="s">
        <v>5</v>
      </c>
      <c r="D24" s="12" t="s">
        <v>9</v>
      </c>
      <c r="E24" s="83">
        <v>1</v>
      </c>
      <c r="F24" s="16"/>
      <c r="G24" s="11">
        <v>60</v>
      </c>
      <c r="H24" s="16"/>
      <c r="I24" s="16"/>
      <c r="J24" s="75">
        <v>6</v>
      </c>
      <c r="K24" s="9" t="s">
        <v>219</v>
      </c>
      <c r="L24" s="12" t="s">
        <v>220</v>
      </c>
      <c r="M24" s="12" t="s">
        <v>220</v>
      </c>
      <c r="N24" s="13"/>
      <c r="O24" s="13"/>
      <c r="P24" s="13"/>
      <c r="Q24" s="14"/>
      <c r="R24" s="14"/>
      <c r="S24" s="15"/>
      <c r="T24" s="14"/>
      <c r="U24" s="13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</row>
    <row r="25" spans="1:62" customFormat="1" ht="15.75" customHeight="1" x14ac:dyDescent="0.2">
      <c r="A25" s="5"/>
      <c r="B25" s="12" t="s">
        <v>200</v>
      </c>
      <c r="C25" s="9" t="s">
        <v>5</v>
      </c>
      <c r="D25" s="12" t="s">
        <v>9</v>
      </c>
      <c r="E25" s="83">
        <v>1</v>
      </c>
      <c r="F25" s="16"/>
      <c r="G25" s="11">
        <v>15</v>
      </c>
      <c r="H25" s="11">
        <v>45</v>
      </c>
      <c r="I25" s="16"/>
      <c r="J25" s="75">
        <v>6</v>
      </c>
      <c r="K25" s="12" t="s">
        <v>7</v>
      </c>
      <c r="L25" s="12" t="s">
        <v>220</v>
      </c>
      <c r="M25" s="12" t="s">
        <v>220</v>
      </c>
      <c r="N25" s="13"/>
      <c r="O25" s="13"/>
      <c r="P25" s="13"/>
      <c r="Q25" s="14"/>
      <c r="R25" s="14"/>
      <c r="S25" s="15"/>
      <c r="T25" s="14"/>
      <c r="U25" s="13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</row>
    <row r="26" spans="1:62" customFormat="1" ht="15.75" customHeight="1" x14ac:dyDescent="0.2">
      <c r="A26" s="5"/>
      <c r="B26" s="12" t="s">
        <v>224</v>
      </c>
      <c r="C26" s="9" t="s">
        <v>5</v>
      </c>
      <c r="D26" s="12" t="s">
        <v>9</v>
      </c>
      <c r="E26" s="83">
        <v>1</v>
      </c>
      <c r="F26" s="16"/>
      <c r="G26" s="11">
        <v>60</v>
      </c>
      <c r="H26" s="16"/>
      <c r="I26" s="16"/>
      <c r="J26" s="74">
        <v>6</v>
      </c>
      <c r="K26" s="12" t="s">
        <v>7</v>
      </c>
      <c r="L26" s="12" t="s">
        <v>220</v>
      </c>
      <c r="M26" s="12" t="s">
        <v>220</v>
      </c>
      <c r="N26" s="13"/>
      <c r="O26" s="13"/>
      <c r="P26" s="13"/>
      <c r="Q26" s="14"/>
      <c r="R26" s="14"/>
      <c r="S26" s="15"/>
      <c r="T26" s="14"/>
      <c r="U26" s="13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</row>
    <row r="27" spans="1:62" customFormat="1" x14ac:dyDescent="0.2">
      <c r="A27" s="5"/>
      <c r="B27" s="17" t="s">
        <v>209</v>
      </c>
      <c r="C27" s="9"/>
      <c r="D27" s="9"/>
      <c r="E27" s="9"/>
      <c r="F27" s="10"/>
      <c r="G27" s="10"/>
      <c r="H27" s="10"/>
      <c r="I27" s="10"/>
      <c r="J27" s="74"/>
      <c r="K27" s="9"/>
      <c r="L27" s="9"/>
      <c r="M27" s="9"/>
      <c r="N27" s="13"/>
      <c r="O27" s="13"/>
      <c r="P27" s="13"/>
      <c r="Q27" s="14"/>
      <c r="R27" s="14"/>
      <c r="S27" s="15"/>
      <c r="T27" s="14"/>
      <c r="U27" s="13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</row>
    <row r="28" spans="1:62" customFormat="1" ht="18" customHeight="1" x14ac:dyDescent="0.2">
      <c r="A28" s="5"/>
      <c r="B28" s="18" t="s">
        <v>201</v>
      </c>
      <c r="C28" s="19" t="s">
        <v>8</v>
      </c>
      <c r="D28" s="19" t="s">
        <v>9</v>
      </c>
      <c r="E28" s="83">
        <v>1</v>
      </c>
      <c r="F28" s="16"/>
      <c r="G28" s="11">
        <v>60</v>
      </c>
      <c r="H28" s="16"/>
      <c r="I28" s="16"/>
      <c r="J28" s="73">
        <v>6</v>
      </c>
      <c r="K28" s="9" t="s">
        <v>219</v>
      </c>
      <c r="L28" s="9" t="s">
        <v>219</v>
      </c>
      <c r="M28" s="9" t="s">
        <v>219</v>
      </c>
      <c r="N28" s="13"/>
      <c r="O28" s="13"/>
      <c r="P28" s="13"/>
      <c r="Q28" s="14"/>
      <c r="R28" s="14"/>
      <c r="S28" s="15"/>
      <c r="T28" s="14"/>
      <c r="U28" s="13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</row>
    <row r="29" spans="1:62" customFormat="1" ht="18" customHeight="1" x14ac:dyDescent="0.2">
      <c r="A29" s="5"/>
      <c r="B29" s="18" t="s">
        <v>208</v>
      </c>
      <c r="C29" s="19" t="s">
        <v>8</v>
      </c>
      <c r="D29" s="19" t="s">
        <v>9</v>
      </c>
      <c r="E29" s="83">
        <v>1</v>
      </c>
      <c r="F29" s="11">
        <v>30</v>
      </c>
      <c r="G29" s="11">
        <v>30</v>
      </c>
      <c r="H29" s="16"/>
      <c r="I29" s="16"/>
      <c r="J29" s="73">
        <v>6</v>
      </c>
      <c r="K29" s="12" t="s">
        <v>220</v>
      </c>
      <c r="L29" s="12" t="s">
        <v>220</v>
      </c>
      <c r="M29" s="12" t="s">
        <v>220</v>
      </c>
      <c r="N29" s="13"/>
      <c r="O29" s="13"/>
      <c r="P29" s="13"/>
      <c r="Q29" s="14"/>
      <c r="R29" s="14"/>
      <c r="S29" s="15"/>
      <c r="T29" s="14"/>
      <c r="U29" s="13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</row>
    <row r="30" spans="1:62" customFormat="1" ht="17.25" customHeight="1" x14ac:dyDescent="0.2">
      <c r="A30" s="5"/>
      <c r="B30" s="18" t="s">
        <v>207</v>
      </c>
      <c r="C30" s="19" t="s">
        <v>8</v>
      </c>
      <c r="D30" s="19" t="s">
        <v>9</v>
      </c>
      <c r="E30" s="83">
        <v>1</v>
      </c>
      <c r="F30" s="11">
        <v>30</v>
      </c>
      <c r="G30" s="16"/>
      <c r="H30" s="11">
        <v>30</v>
      </c>
      <c r="I30" s="16"/>
      <c r="J30" s="73">
        <v>6</v>
      </c>
      <c r="K30" s="12" t="s">
        <v>220</v>
      </c>
      <c r="L30" s="12" t="s">
        <v>220</v>
      </c>
      <c r="M30" s="12" t="s">
        <v>220</v>
      </c>
      <c r="N30" s="13"/>
      <c r="O30" s="13"/>
      <c r="P30" s="13"/>
      <c r="Q30" s="14"/>
      <c r="R30" s="14"/>
      <c r="S30" s="15"/>
      <c r="T30" s="14"/>
      <c r="U30" s="13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</row>
    <row r="31" spans="1:62" customFormat="1" ht="17.25" customHeight="1" x14ac:dyDescent="0.2">
      <c r="A31" s="5"/>
      <c r="B31" s="18" t="s">
        <v>206</v>
      </c>
      <c r="C31" s="19" t="s">
        <v>8</v>
      </c>
      <c r="D31" s="19" t="s">
        <v>9</v>
      </c>
      <c r="E31" s="83">
        <v>1</v>
      </c>
      <c r="F31" s="16"/>
      <c r="G31" s="11">
        <v>30</v>
      </c>
      <c r="H31" s="11">
        <v>30</v>
      </c>
      <c r="I31" s="16"/>
      <c r="J31" s="73">
        <v>6</v>
      </c>
      <c r="K31" s="12" t="s">
        <v>220</v>
      </c>
      <c r="L31" s="12" t="s">
        <v>220</v>
      </c>
      <c r="M31" s="12" t="s">
        <v>220</v>
      </c>
      <c r="N31" s="13"/>
      <c r="O31" s="13"/>
      <c r="P31" s="13"/>
      <c r="Q31" s="14"/>
      <c r="R31" s="14"/>
      <c r="S31" s="15"/>
      <c r="T31" s="14"/>
      <c r="U31" s="13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</row>
    <row r="32" spans="1:62" customFormat="1" ht="18" customHeight="1" x14ac:dyDescent="0.2">
      <c r="A32" s="5"/>
      <c r="B32" s="18" t="s">
        <v>202</v>
      </c>
      <c r="C32" s="19" t="s">
        <v>8</v>
      </c>
      <c r="D32" s="19" t="s">
        <v>9</v>
      </c>
      <c r="E32" s="83">
        <v>1</v>
      </c>
      <c r="F32" s="11">
        <v>30</v>
      </c>
      <c r="G32" s="11">
        <v>30</v>
      </c>
      <c r="H32" s="16"/>
      <c r="I32" s="16"/>
      <c r="J32" s="73">
        <v>6</v>
      </c>
      <c r="K32" s="12" t="s">
        <v>220</v>
      </c>
      <c r="L32" s="12" t="s">
        <v>220</v>
      </c>
      <c r="M32" s="12" t="s">
        <v>220</v>
      </c>
      <c r="N32" s="13"/>
      <c r="O32" s="13"/>
      <c r="P32" s="13"/>
      <c r="Q32" s="14"/>
      <c r="R32" s="14"/>
      <c r="S32" s="15"/>
      <c r="T32" s="14"/>
      <c r="U32" s="13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</row>
    <row r="33" spans="1:62" customFormat="1" ht="19.5" customHeight="1" x14ac:dyDescent="0.2">
      <c r="A33" s="5"/>
      <c r="B33" s="18" t="s">
        <v>203</v>
      </c>
      <c r="C33" s="19" t="s">
        <v>8</v>
      </c>
      <c r="D33" s="19" t="s">
        <v>9</v>
      </c>
      <c r="E33" s="83">
        <v>1</v>
      </c>
      <c r="F33" s="11">
        <v>30</v>
      </c>
      <c r="G33" s="11">
        <v>30</v>
      </c>
      <c r="H33" s="16"/>
      <c r="I33" s="16"/>
      <c r="J33" s="73">
        <v>6</v>
      </c>
      <c r="K33" s="9" t="s">
        <v>219</v>
      </c>
      <c r="L33" s="12" t="s">
        <v>220</v>
      </c>
      <c r="M33" s="12" t="s">
        <v>220</v>
      </c>
      <c r="N33" s="13"/>
      <c r="O33" s="13"/>
      <c r="P33" s="13"/>
      <c r="Q33" s="14"/>
      <c r="R33" s="14"/>
      <c r="S33" s="15"/>
      <c r="T33" s="14"/>
      <c r="U33" s="13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</row>
    <row r="34" spans="1:62" customFormat="1" ht="18" customHeight="1" x14ac:dyDescent="0.2">
      <c r="A34" s="5"/>
      <c r="B34" s="28" t="s">
        <v>204</v>
      </c>
      <c r="C34" s="19" t="s">
        <v>8</v>
      </c>
      <c r="D34" s="29" t="s">
        <v>9</v>
      </c>
      <c r="E34" s="83">
        <v>1</v>
      </c>
      <c r="F34" s="11">
        <v>30</v>
      </c>
      <c r="G34" s="11">
        <v>30</v>
      </c>
      <c r="H34" s="16"/>
      <c r="I34" s="16"/>
      <c r="J34" s="76">
        <v>6</v>
      </c>
      <c r="K34" s="12" t="s">
        <v>220</v>
      </c>
      <c r="L34" s="12" t="s">
        <v>220</v>
      </c>
      <c r="M34" s="12" t="s">
        <v>220</v>
      </c>
      <c r="N34" s="13"/>
      <c r="O34" s="13"/>
      <c r="P34" s="13"/>
      <c r="Q34" s="14"/>
      <c r="R34" s="14"/>
      <c r="S34" s="15"/>
      <c r="T34" s="14"/>
      <c r="U34" s="13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</row>
    <row r="35" spans="1:62" customFormat="1" ht="20" customHeight="1" x14ac:dyDescent="0.2">
      <c r="A35" s="5"/>
      <c r="B35" s="12" t="s">
        <v>205</v>
      </c>
      <c r="C35" s="9" t="s">
        <v>5</v>
      </c>
      <c r="D35" s="12" t="s">
        <v>9</v>
      </c>
      <c r="E35" s="83">
        <v>2</v>
      </c>
      <c r="F35" s="16"/>
      <c r="G35" s="16"/>
      <c r="H35" s="16"/>
      <c r="I35" s="11">
        <v>180</v>
      </c>
      <c r="J35" s="75">
        <v>30</v>
      </c>
      <c r="K35" s="12" t="s">
        <v>220</v>
      </c>
      <c r="L35" s="12" t="s">
        <v>220</v>
      </c>
      <c r="M35" s="12" t="s">
        <v>220</v>
      </c>
      <c r="N35" s="13"/>
      <c r="O35" s="13"/>
      <c r="P35" s="13"/>
      <c r="Q35" s="14"/>
      <c r="R35" s="14"/>
      <c r="S35" s="15"/>
      <c r="T35" s="14"/>
      <c r="U35" s="13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</row>
    <row r="36" spans="1:62" s="7" customFormat="1" x14ac:dyDescent="0.2">
      <c r="B36" s="30"/>
      <c r="C36" s="30"/>
      <c r="D36" s="31"/>
      <c r="E36" s="32"/>
      <c r="F36" s="31"/>
      <c r="G36" s="31"/>
      <c r="H36" s="31"/>
      <c r="I36" s="31"/>
      <c r="J36" s="31"/>
      <c r="K36" s="31"/>
      <c r="L36" s="31"/>
      <c r="M36" s="32"/>
      <c r="N36" s="13"/>
      <c r="O36" s="13"/>
      <c r="P36" s="13"/>
      <c r="Q36" s="14"/>
      <c r="R36" s="13"/>
      <c r="S36" s="13"/>
      <c r="T36" s="13"/>
      <c r="U36" s="14"/>
      <c r="V36" s="14"/>
      <c r="W36" s="15"/>
      <c r="X36" s="14"/>
      <c r="Y36" s="13"/>
    </row>
    <row r="37" spans="1:62" s="7" customFormat="1" x14ac:dyDescent="0.2">
      <c r="E37" s="80"/>
      <c r="N37" s="13"/>
      <c r="O37" s="13"/>
      <c r="P37" s="13"/>
      <c r="Q37" s="14"/>
      <c r="R37" s="13"/>
      <c r="S37" s="13"/>
      <c r="T37" s="13"/>
      <c r="U37" s="14"/>
      <c r="V37" s="14"/>
      <c r="W37" s="15"/>
      <c r="X37" s="14"/>
      <c r="Y37" s="13"/>
    </row>
    <row r="38" spans="1:62" s="7" customFormat="1" x14ac:dyDescent="0.2">
      <c r="E38" s="80"/>
      <c r="N38" s="13"/>
      <c r="O38" s="13"/>
      <c r="P38" s="13"/>
      <c r="Q38" s="14"/>
      <c r="R38" s="13"/>
      <c r="S38" s="13"/>
      <c r="T38" s="13"/>
      <c r="U38" s="14"/>
      <c r="V38" s="14"/>
      <c r="W38" s="15"/>
      <c r="X38" s="14"/>
      <c r="Y38" s="13"/>
    </row>
    <row r="39" spans="1:62" s="7" customFormat="1" x14ac:dyDescent="0.2">
      <c r="E39" s="80"/>
      <c r="N39" s="13"/>
      <c r="O39" s="13"/>
      <c r="P39" s="13"/>
      <c r="Q39" s="14"/>
      <c r="R39" s="13"/>
      <c r="S39" s="13"/>
      <c r="T39" s="13"/>
      <c r="U39" s="14"/>
      <c r="V39" s="14"/>
      <c r="W39" s="15"/>
      <c r="X39" s="14"/>
      <c r="Y39" s="13"/>
    </row>
    <row r="40" spans="1:62" s="7" customFormat="1" x14ac:dyDescent="0.2">
      <c r="E40" s="80"/>
      <c r="O40" s="33"/>
      <c r="Q40" s="13"/>
      <c r="R40" s="13"/>
      <c r="S40" s="13"/>
      <c r="T40" s="13"/>
      <c r="U40" s="14"/>
      <c r="V40" s="14"/>
      <c r="W40" s="15"/>
      <c r="X40" s="14"/>
      <c r="Y40" s="13"/>
    </row>
    <row r="41" spans="1:62" s="7" customFormat="1" x14ac:dyDescent="0.2">
      <c r="E41" s="80"/>
      <c r="O41" s="33"/>
      <c r="Q41" s="13"/>
      <c r="R41" s="13"/>
      <c r="S41" s="13"/>
      <c r="T41" s="13"/>
      <c r="U41" s="14"/>
      <c r="V41" s="14"/>
      <c r="W41" s="15"/>
      <c r="X41" s="14"/>
      <c r="Y41" s="13"/>
    </row>
    <row r="42" spans="1:62" s="7" customFormat="1" x14ac:dyDescent="0.2">
      <c r="E42" s="80"/>
      <c r="O42" s="33"/>
      <c r="Q42" s="13"/>
      <c r="R42" s="13"/>
      <c r="S42" s="13"/>
      <c r="T42" s="13"/>
      <c r="U42" s="14"/>
      <c r="V42" s="14"/>
      <c r="W42" s="15"/>
      <c r="X42" s="14"/>
      <c r="Y42" s="13"/>
    </row>
    <row r="43" spans="1:62" s="7" customFormat="1" x14ac:dyDescent="0.2">
      <c r="E43" s="80"/>
      <c r="O43" s="33"/>
      <c r="Q43" s="13"/>
      <c r="R43" s="13"/>
      <c r="S43" s="13"/>
      <c r="T43" s="13"/>
      <c r="U43" s="14"/>
      <c r="V43" s="14"/>
      <c r="W43" s="15"/>
      <c r="X43" s="14"/>
      <c r="Y43" s="13"/>
    </row>
    <row r="44" spans="1:62" s="7" customFormat="1" ht="12.75" customHeight="1" x14ac:dyDescent="0.2">
      <c r="E44" s="80"/>
      <c r="O44" s="33"/>
      <c r="Q44" s="34"/>
      <c r="R44" s="34"/>
      <c r="S44" s="35"/>
      <c r="T44" s="35"/>
      <c r="U44" s="36"/>
      <c r="V44" s="36"/>
      <c r="W44" s="36"/>
      <c r="X44" s="36"/>
      <c r="Y44" s="35"/>
    </row>
    <row r="45" spans="1:62" s="7" customFormat="1" x14ac:dyDescent="0.2">
      <c r="E45" s="80"/>
      <c r="O45" s="33"/>
      <c r="Q45" s="37"/>
    </row>
    <row r="46" spans="1:62" s="7" customFormat="1" x14ac:dyDescent="0.2">
      <c r="E46" s="80"/>
      <c r="O46" s="33"/>
      <c r="Q46" s="37"/>
    </row>
    <row r="47" spans="1:62" s="7" customFormat="1" x14ac:dyDescent="0.2">
      <c r="E47" s="80"/>
      <c r="O47" s="33"/>
      <c r="Q47" s="37"/>
    </row>
    <row r="48" spans="1:62" s="7" customFormat="1" x14ac:dyDescent="0.2">
      <c r="E48" s="80"/>
      <c r="O48" s="33"/>
      <c r="Q48" s="37"/>
    </row>
    <row r="49" spans="1:17" s="7" customFormat="1" x14ac:dyDescent="0.2">
      <c r="E49" s="80"/>
      <c r="O49" s="33"/>
      <c r="Q49" s="37"/>
    </row>
    <row r="50" spans="1:17" s="7" customFormat="1" x14ac:dyDescent="0.2">
      <c r="E50" s="80"/>
      <c r="O50" s="33"/>
      <c r="Q50" s="37"/>
    </row>
    <row r="51" spans="1:17" s="7" customFormat="1" x14ac:dyDescent="0.2">
      <c r="E51" s="80"/>
      <c r="O51" s="33"/>
      <c r="Q51" s="37"/>
    </row>
    <row r="52" spans="1:17" s="7" customFormat="1" x14ac:dyDescent="0.2">
      <c r="E52" s="80"/>
      <c r="O52" s="33"/>
      <c r="Q52" s="37"/>
    </row>
    <row r="53" spans="1:17" s="7" customFormat="1" x14ac:dyDescent="0.2">
      <c r="E53" s="80"/>
      <c r="O53" s="33"/>
      <c r="Q53" s="37"/>
    </row>
    <row r="54" spans="1:17" s="7" customFormat="1" x14ac:dyDescent="0.2">
      <c r="E54" s="80"/>
      <c r="O54" s="33"/>
      <c r="Q54" s="37"/>
    </row>
    <row r="55" spans="1:17" s="7" customFormat="1" x14ac:dyDescent="0.2">
      <c r="B55" s="38"/>
      <c r="C55" s="38"/>
      <c r="D55" s="38"/>
      <c r="E55" s="81"/>
      <c r="F55" s="38"/>
      <c r="G55" s="38"/>
      <c r="H55" s="38"/>
      <c r="I55" s="38"/>
      <c r="J55" s="38"/>
      <c r="K55" s="38"/>
      <c r="L55" s="38"/>
      <c r="M55" s="39"/>
      <c r="N55" s="39"/>
      <c r="O55" s="40"/>
      <c r="Q55" s="37"/>
    </row>
    <row r="56" spans="1:17" s="7" customFormat="1" x14ac:dyDescent="0.2">
      <c r="B56" s="38"/>
      <c r="C56" s="38"/>
      <c r="D56" s="38"/>
      <c r="E56" s="81"/>
      <c r="F56" s="38"/>
      <c r="G56" s="38"/>
      <c r="H56" s="38"/>
      <c r="I56" s="38"/>
      <c r="J56" s="38"/>
      <c r="K56" s="38"/>
      <c r="L56" s="38"/>
      <c r="M56" s="39"/>
      <c r="N56" s="39"/>
      <c r="O56" s="40"/>
      <c r="Q56" s="37"/>
    </row>
    <row r="57" spans="1:17" s="7" customFormat="1" x14ac:dyDescent="0.2">
      <c r="B57" s="38"/>
      <c r="C57" s="38"/>
      <c r="D57" s="38"/>
      <c r="E57" s="81"/>
      <c r="F57" s="38"/>
      <c r="G57" s="38"/>
      <c r="H57" s="38"/>
      <c r="I57" s="38"/>
      <c r="J57" s="38"/>
      <c r="K57" s="38"/>
      <c r="L57" s="38"/>
      <c r="M57" s="39"/>
      <c r="N57" s="39"/>
      <c r="O57" s="40"/>
      <c r="Q57" s="37"/>
    </row>
    <row r="58" spans="1:17" s="7" customFormat="1" x14ac:dyDescent="0.2">
      <c r="E58" s="80"/>
      <c r="O58" s="33"/>
      <c r="Q58" s="37"/>
    </row>
    <row r="59" spans="1:17" s="7" customFormat="1" x14ac:dyDescent="0.2">
      <c r="E59" s="80"/>
      <c r="O59" s="33"/>
      <c r="Q59" s="37"/>
    </row>
    <row r="60" spans="1:17" s="7" customFormat="1" x14ac:dyDescent="0.2">
      <c r="E60" s="80"/>
      <c r="O60" s="33"/>
      <c r="Q60" s="37"/>
    </row>
    <row r="61" spans="1:17" s="7" customFormat="1" x14ac:dyDescent="0.2">
      <c r="E61" s="80"/>
      <c r="O61" s="33"/>
      <c r="Q61" s="37"/>
    </row>
    <row r="62" spans="1:17" s="7" customFormat="1" x14ac:dyDescent="0.2">
      <c r="E62" s="80"/>
      <c r="O62" s="33"/>
      <c r="Q62" s="37"/>
    </row>
    <row r="63" spans="1:17" s="39" customFormat="1" x14ac:dyDescent="0.2">
      <c r="A63" s="38"/>
      <c r="B63" s="7"/>
      <c r="C63" s="7"/>
      <c r="D63" s="7"/>
      <c r="E63" s="80"/>
      <c r="F63" s="7"/>
      <c r="G63" s="7"/>
      <c r="H63" s="7"/>
      <c r="I63" s="7"/>
      <c r="J63" s="7"/>
      <c r="K63" s="7"/>
      <c r="L63" s="7"/>
      <c r="M63" s="7"/>
      <c r="N63" s="7"/>
      <c r="O63" s="33"/>
      <c r="Q63" s="41"/>
    </row>
    <row r="64" spans="1:17" s="39" customFormat="1" x14ac:dyDescent="0.2">
      <c r="A64" s="38"/>
      <c r="B64" s="7"/>
      <c r="C64" s="7"/>
      <c r="D64" s="7"/>
      <c r="E64" s="80"/>
      <c r="F64" s="7"/>
      <c r="G64" s="7"/>
      <c r="H64" s="7"/>
      <c r="I64" s="7"/>
      <c r="J64" s="7"/>
      <c r="K64" s="7"/>
      <c r="L64" s="7"/>
      <c r="M64" s="7"/>
      <c r="N64" s="7"/>
      <c r="O64" s="33"/>
      <c r="Q64" s="41"/>
    </row>
    <row r="65" spans="1:17" s="39" customFormat="1" x14ac:dyDescent="0.2">
      <c r="A65" s="38"/>
      <c r="B65" s="7"/>
      <c r="C65" s="7"/>
      <c r="D65" s="7"/>
      <c r="E65" s="80"/>
      <c r="F65" s="7"/>
      <c r="G65" s="7"/>
      <c r="H65" s="7"/>
      <c r="I65" s="7"/>
      <c r="J65" s="7"/>
      <c r="K65" s="7"/>
      <c r="L65" s="7"/>
      <c r="M65" s="7"/>
      <c r="N65" s="7"/>
      <c r="O65" s="33"/>
      <c r="Q65" s="41"/>
    </row>
    <row r="66" spans="1:17" s="7" customFormat="1" x14ac:dyDescent="0.2">
      <c r="E66" s="80"/>
      <c r="O66" s="33"/>
      <c r="Q66" s="37"/>
    </row>
    <row r="67" spans="1:17" s="7" customFormat="1" x14ac:dyDescent="0.2">
      <c r="E67" s="80"/>
      <c r="O67" s="33"/>
      <c r="Q67" s="37"/>
    </row>
    <row r="68" spans="1:17" s="7" customFormat="1" x14ac:dyDescent="0.2">
      <c r="E68" s="80"/>
      <c r="O68" s="33"/>
      <c r="Q68" s="37"/>
    </row>
    <row r="69" spans="1:17" s="7" customFormat="1" x14ac:dyDescent="0.2">
      <c r="E69" s="80"/>
      <c r="O69" s="33"/>
      <c r="Q69" s="37"/>
    </row>
    <row r="70" spans="1:17" s="7" customFormat="1" x14ac:dyDescent="0.2">
      <c r="E70" s="80"/>
      <c r="O70" s="33"/>
      <c r="Q70" s="37"/>
    </row>
    <row r="71" spans="1:17" s="7" customFormat="1" x14ac:dyDescent="0.2">
      <c r="E71" s="80"/>
      <c r="O71" s="33"/>
      <c r="Q71" s="37"/>
    </row>
    <row r="72" spans="1:17" s="7" customFormat="1" x14ac:dyDescent="0.2">
      <c r="E72" s="80"/>
      <c r="O72" s="33"/>
      <c r="Q72" s="37"/>
    </row>
    <row r="73" spans="1:17" s="7" customFormat="1" x14ac:dyDescent="0.2">
      <c r="E73" s="80"/>
      <c r="O73" s="33"/>
      <c r="Q73" s="37"/>
    </row>
    <row r="74" spans="1:17" s="7" customFormat="1" x14ac:dyDescent="0.2">
      <c r="E74" s="80"/>
      <c r="O74" s="33"/>
      <c r="Q74" s="37"/>
    </row>
    <row r="75" spans="1:17" s="7" customFormat="1" x14ac:dyDescent="0.2">
      <c r="E75" s="80"/>
      <c r="O75" s="33"/>
      <c r="Q75" s="37"/>
    </row>
    <row r="76" spans="1:17" s="7" customFormat="1" x14ac:dyDescent="0.2">
      <c r="E76" s="80"/>
      <c r="O76" s="33"/>
      <c r="Q76" s="37"/>
    </row>
    <row r="77" spans="1:17" s="7" customFormat="1" x14ac:dyDescent="0.2">
      <c r="E77" s="80"/>
      <c r="O77" s="33"/>
      <c r="Q77" s="37"/>
    </row>
    <row r="78" spans="1:17" s="7" customFormat="1" x14ac:dyDescent="0.2">
      <c r="E78" s="80"/>
      <c r="O78" s="33"/>
      <c r="Q78" s="37"/>
    </row>
    <row r="79" spans="1:17" s="7" customFormat="1" x14ac:dyDescent="0.2">
      <c r="E79" s="80"/>
      <c r="O79" s="33"/>
      <c r="Q79" s="37"/>
    </row>
    <row r="80" spans="1:17" s="7" customFormat="1" x14ac:dyDescent="0.2">
      <c r="E80" s="80"/>
      <c r="O80" s="33"/>
      <c r="Q80" s="37"/>
    </row>
    <row r="81" spans="2:26" s="7" customFormat="1" x14ac:dyDescent="0.2">
      <c r="E81" s="80"/>
      <c r="O81" s="33"/>
      <c r="Q81" s="37"/>
    </row>
    <row r="82" spans="2:26" s="7" customFormat="1" x14ac:dyDescent="0.2">
      <c r="E82" s="80"/>
      <c r="O82" s="33"/>
      <c r="Q82" s="37"/>
    </row>
    <row r="83" spans="2:26" s="7" customFormat="1" x14ac:dyDescent="0.2">
      <c r="E83" s="80"/>
      <c r="O83" s="33"/>
      <c r="Q83" s="37"/>
    </row>
    <row r="84" spans="2:26" s="7" customFormat="1" x14ac:dyDescent="0.2">
      <c r="E84" s="80"/>
      <c r="O84" s="33"/>
      <c r="Q84" s="37"/>
    </row>
    <row r="85" spans="2:26" s="7" customFormat="1" x14ac:dyDescent="0.2">
      <c r="E85" s="80"/>
      <c r="O85" s="33"/>
      <c r="Q85" s="37"/>
    </row>
    <row r="86" spans="2:26" s="7" customFormat="1" x14ac:dyDescent="0.2">
      <c r="E86" s="80"/>
      <c r="O86" s="33"/>
      <c r="Q86" s="37"/>
    </row>
    <row r="87" spans="2:26" s="7" customFormat="1" x14ac:dyDescent="0.2">
      <c r="E87" s="80"/>
      <c r="O87" s="33"/>
      <c r="Q87" s="37"/>
    </row>
    <row r="88" spans="2:26" s="7" customFormat="1" x14ac:dyDescent="0.2">
      <c r="E88" s="80"/>
      <c r="O88" s="33"/>
      <c r="Q88" s="37"/>
    </row>
    <row r="89" spans="2:26" s="7" customFormat="1" x14ac:dyDescent="0.2">
      <c r="E89" s="80"/>
      <c r="O89" s="33"/>
      <c r="Q89" s="37"/>
    </row>
    <row r="90" spans="2:26" s="7" customFormat="1" x14ac:dyDescent="0.2">
      <c r="E90" s="80"/>
      <c r="O90" s="33"/>
      <c r="Q90" s="37"/>
    </row>
    <row r="91" spans="2:26" s="7" customFormat="1" x14ac:dyDescent="0.2">
      <c r="E91" s="80"/>
      <c r="O91" s="33"/>
      <c r="Q91" s="37"/>
    </row>
    <row r="92" spans="2:26" s="7" customFormat="1" x14ac:dyDescent="0.2">
      <c r="E92" s="80"/>
      <c r="O92" s="33"/>
      <c r="Q92" s="37"/>
    </row>
    <row r="93" spans="2:26" s="7" customFormat="1" x14ac:dyDescent="0.2">
      <c r="E93" s="80"/>
      <c r="O93" s="33"/>
      <c r="Q93" s="37"/>
    </row>
    <row r="94" spans="2:26" s="7" customFormat="1" x14ac:dyDescent="0.2">
      <c r="E94" s="80"/>
      <c r="O94" s="33"/>
      <c r="Q94" s="37"/>
    </row>
    <row r="95" spans="2:26" s="7" customFormat="1" x14ac:dyDescent="0.2">
      <c r="E95" s="80"/>
      <c r="O95" s="33"/>
      <c r="Q95" s="37"/>
    </row>
    <row r="96" spans="2:26" s="33" customFormat="1" x14ac:dyDescent="0.2">
      <c r="B96" s="7"/>
      <c r="C96" s="7"/>
      <c r="D96" s="7"/>
      <c r="E96" s="80"/>
      <c r="F96" s="7"/>
      <c r="G96" s="7"/>
      <c r="H96" s="7"/>
      <c r="I96" s="7"/>
      <c r="J96" s="7"/>
      <c r="K96" s="7"/>
      <c r="L96" s="7"/>
      <c r="M96" s="7"/>
      <c r="N96" s="7"/>
      <c r="P96" s="7"/>
      <c r="Q96" s="37"/>
      <c r="R96" s="7"/>
      <c r="S96" s="7"/>
      <c r="T96" s="7"/>
      <c r="U96" s="7"/>
      <c r="V96" s="7"/>
      <c r="W96" s="7"/>
      <c r="X96" s="7"/>
      <c r="Y96" s="7"/>
      <c r="Z96" s="7"/>
    </row>
    <row r="97" spans="2:26" s="33" customFormat="1" x14ac:dyDescent="0.2">
      <c r="B97" s="7"/>
      <c r="C97" s="7"/>
      <c r="D97" s="7"/>
      <c r="E97" s="80"/>
      <c r="F97" s="7"/>
      <c r="G97" s="7"/>
      <c r="H97" s="7"/>
      <c r="I97" s="7"/>
      <c r="J97" s="7"/>
      <c r="K97" s="7"/>
      <c r="L97" s="7"/>
      <c r="M97" s="7"/>
      <c r="N97" s="7"/>
      <c r="P97" s="7"/>
      <c r="Q97" s="37"/>
      <c r="R97" s="7"/>
      <c r="S97" s="7"/>
      <c r="T97" s="7"/>
      <c r="U97" s="7"/>
      <c r="V97" s="7"/>
      <c r="W97" s="7"/>
      <c r="X97" s="7"/>
      <c r="Y97" s="7"/>
      <c r="Z97" s="7"/>
    </row>
    <row r="98" spans="2:26" s="33" customFormat="1" x14ac:dyDescent="0.2">
      <c r="B98" s="7"/>
      <c r="C98" s="7"/>
      <c r="D98" s="7"/>
      <c r="E98" s="80"/>
      <c r="F98" s="7"/>
      <c r="G98" s="7"/>
      <c r="H98" s="7"/>
      <c r="I98" s="7"/>
      <c r="J98" s="7"/>
      <c r="K98" s="7"/>
      <c r="L98" s="7"/>
      <c r="M98" s="7"/>
      <c r="N98" s="7"/>
      <c r="P98" s="7"/>
      <c r="Q98" s="37"/>
      <c r="R98" s="7"/>
      <c r="S98" s="7"/>
      <c r="T98" s="7"/>
      <c r="U98" s="7"/>
      <c r="V98" s="7"/>
      <c r="W98" s="7"/>
      <c r="X98" s="7"/>
      <c r="Y98" s="7"/>
      <c r="Z98" s="7"/>
    </row>
    <row r="99" spans="2:26" s="33" customFormat="1" x14ac:dyDescent="0.2">
      <c r="B99" s="7"/>
      <c r="C99" s="7"/>
      <c r="D99" s="7"/>
      <c r="E99" s="80"/>
      <c r="F99" s="7"/>
      <c r="G99" s="7"/>
      <c r="H99" s="7"/>
      <c r="I99" s="7"/>
      <c r="J99" s="7"/>
      <c r="K99" s="7"/>
      <c r="L99" s="7"/>
      <c r="M99" s="7"/>
      <c r="N99" s="7"/>
      <c r="P99" s="7"/>
      <c r="Q99" s="37"/>
      <c r="R99" s="7"/>
      <c r="S99" s="7"/>
      <c r="T99" s="7"/>
      <c r="U99" s="7"/>
      <c r="V99" s="7"/>
      <c r="W99" s="7"/>
      <c r="X99" s="7"/>
      <c r="Y99" s="7"/>
      <c r="Z99" s="7"/>
    </row>
    <row r="100" spans="2:26" s="33" customFormat="1" x14ac:dyDescent="0.2">
      <c r="B100" s="7"/>
      <c r="C100" s="7"/>
      <c r="D100" s="7"/>
      <c r="E100" s="80"/>
      <c r="F100" s="7"/>
      <c r="G100" s="7"/>
      <c r="H100" s="7"/>
      <c r="I100" s="7"/>
      <c r="J100" s="7"/>
      <c r="K100" s="7"/>
      <c r="L100" s="7"/>
      <c r="M100" s="7"/>
      <c r="N100" s="7"/>
      <c r="P100" s="7"/>
      <c r="Q100" s="37"/>
      <c r="R100" s="7"/>
      <c r="S100" s="7"/>
      <c r="T100" s="7"/>
      <c r="U100" s="7"/>
      <c r="V100" s="7"/>
      <c r="W100" s="7"/>
      <c r="X100" s="7"/>
      <c r="Y100" s="7"/>
      <c r="Z100" s="7"/>
    </row>
    <row r="101" spans="2:26" s="33" customFormat="1" x14ac:dyDescent="0.2">
      <c r="B101" s="7"/>
      <c r="C101" s="7"/>
      <c r="D101" s="7"/>
      <c r="E101" s="80"/>
      <c r="F101" s="7"/>
      <c r="G101" s="7"/>
      <c r="H101" s="7"/>
      <c r="I101" s="7"/>
      <c r="J101" s="7"/>
      <c r="K101" s="7"/>
      <c r="L101" s="7"/>
      <c r="M101" s="7"/>
      <c r="N101" s="7"/>
      <c r="P101" s="7"/>
      <c r="Q101" s="37"/>
      <c r="R101" s="7"/>
      <c r="S101" s="7"/>
      <c r="T101" s="7"/>
      <c r="U101" s="7"/>
      <c r="V101" s="7"/>
      <c r="W101" s="7"/>
      <c r="X101" s="7"/>
      <c r="Y101" s="7"/>
      <c r="Z101" s="7"/>
    </row>
    <row r="102" spans="2:26" s="33" customFormat="1" x14ac:dyDescent="0.2">
      <c r="B102" s="7"/>
      <c r="C102" s="7"/>
      <c r="D102" s="7"/>
      <c r="E102" s="80"/>
      <c r="F102" s="7"/>
      <c r="G102" s="7"/>
      <c r="H102" s="7"/>
      <c r="I102" s="7"/>
      <c r="J102" s="7"/>
      <c r="K102" s="7"/>
      <c r="L102" s="7"/>
      <c r="M102" s="7"/>
      <c r="N102" s="7"/>
      <c r="P102" s="7"/>
      <c r="Q102" s="3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33" customFormat="1" x14ac:dyDescent="0.2">
      <c r="B103" s="7"/>
      <c r="C103" s="7"/>
      <c r="D103" s="7"/>
      <c r="E103" s="80"/>
      <c r="F103" s="7"/>
      <c r="G103" s="7"/>
      <c r="H103" s="7"/>
      <c r="I103" s="7"/>
      <c r="J103" s="7"/>
      <c r="K103" s="7"/>
      <c r="L103" s="7"/>
      <c r="M103" s="7"/>
      <c r="N103" s="7"/>
      <c r="P103" s="7"/>
      <c r="Q103" s="3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33" customFormat="1" x14ac:dyDescent="0.2">
      <c r="B104" s="7"/>
      <c r="C104" s="7"/>
      <c r="D104" s="7"/>
      <c r="E104" s="80"/>
      <c r="F104" s="7"/>
      <c r="G104" s="7"/>
      <c r="H104" s="7"/>
      <c r="I104" s="7"/>
      <c r="J104" s="7"/>
      <c r="K104" s="7"/>
      <c r="L104" s="7"/>
      <c r="M104" s="7"/>
      <c r="N104" s="7"/>
      <c r="P104" s="7"/>
      <c r="Q104" s="3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33" customFormat="1" x14ac:dyDescent="0.2">
      <c r="B105" s="7"/>
      <c r="C105" s="7"/>
      <c r="D105" s="7"/>
      <c r="E105" s="80"/>
      <c r="F105" s="7"/>
      <c r="G105" s="7"/>
      <c r="H105" s="7"/>
      <c r="I105" s="7"/>
      <c r="J105" s="7"/>
      <c r="K105" s="7"/>
      <c r="L105" s="7"/>
      <c r="M105" s="7"/>
      <c r="N105" s="7"/>
      <c r="P105" s="7"/>
      <c r="Q105" s="3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s="33" customFormat="1" x14ac:dyDescent="0.2">
      <c r="B106" s="7"/>
      <c r="C106" s="7"/>
      <c r="D106" s="7"/>
      <c r="E106" s="80"/>
      <c r="F106" s="7"/>
      <c r="G106" s="7"/>
      <c r="H106" s="7"/>
      <c r="I106" s="7"/>
      <c r="J106" s="7"/>
      <c r="K106" s="7"/>
      <c r="L106" s="7"/>
      <c r="M106" s="7"/>
      <c r="N106" s="7"/>
      <c r="P106" s="7"/>
      <c r="Q106" s="3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s="33" customFormat="1" x14ac:dyDescent="0.2">
      <c r="B107" s="7"/>
      <c r="C107" s="7"/>
      <c r="D107" s="7"/>
      <c r="E107" s="80"/>
      <c r="F107" s="7"/>
      <c r="G107" s="7"/>
      <c r="H107" s="7"/>
      <c r="I107" s="7"/>
      <c r="J107" s="7"/>
      <c r="K107" s="7"/>
      <c r="L107" s="7"/>
      <c r="M107" s="7"/>
      <c r="N107" s="7"/>
      <c r="P107" s="7"/>
      <c r="Q107" s="3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s="33" customFormat="1" x14ac:dyDescent="0.2">
      <c r="B108" s="7"/>
      <c r="C108" s="7"/>
      <c r="D108" s="7"/>
      <c r="E108" s="80"/>
      <c r="F108" s="7"/>
      <c r="G108" s="7"/>
      <c r="H108" s="7"/>
      <c r="I108" s="7"/>
      <c r="J108" s="7"/>
      <c r="K108" s="7"/>
      <c r="L108" s="7"/>
      <c r="M108" s="7"/>
      <c r="N108" s="7"/>
      <c r="P108" s="7"/>
      <c r="Q108" s="3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33" customFormat="1" x14ac:dyDescent="0.2">
      <c r="B109" s="7"/>
      <c r="C109" s="7"/>
      <c r="D109" s="7"/>
      <c r="E109" s="80"/>
      <c r="F109" s="7"/>
      <c r="G109" s="7"/>
      <c r="H109" s="7"/>
      <c r="I109" s="7"/>
      <c r="J109" s="7"/>
      <c r="K109" s="7"/>
      <c r="L109" s="7"/>
      <c r="M109" s="7"/>
      <c r="N109" s="7"/>
      <c r="P109" s="7"/>
      <c r="Q109" s="3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33" customFormat="1" x14ac:dyDescent="0.2">
      <c r="B110" s="7"/>
      <c r="C110" s="7"/>
      <c r="D110" s="7"/>
      <c r="E110" s="80"/>
      <c r="F110" s="7"/>
      <c r="G110" s="7"/>
      <c r="H110" s="7"/>
      <c r="I110" s="7"/>
      <c r="J110" s="7"/>
      <c r="K110" s="7"/>
      <c r="L110" s="7"/>
      <c r="M110" s="7"/>
      <c r="N110" s="7"/>
      <c r="P110" s="7"/>
      <c r="Q110" s="3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33" customFormat="1" x14ac:dyDescent="0.2">
      <c r="B111" s="7"/>
      <c r="C111" s="7"/>
      <c r="D111" s="7"/>
      <c r="E111" s="80"/>
      <c r="F111" s="7"/>
      <c r="G111" s="7"/>
      <c r="H111" s="7"/>
      <c r="I111" s="7"/>
      <c r="J111" s="7"/>
      <c r="K111" s="7"/>
      <c r="L111" s="7"/>
      <c r="M111" s="7"/>
      <c r="N111" s="7"/>
      <c r="P111" s="7"/>
      <c r="Q111" s="3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33" customFormat="1" x14ac:dyDescent="0.2">
      <c r="B112" s="7"/>
      <c r="C112" s="7"/>
      <c r="D112" s="7"/>
      <c r="E112" s="80"/>
      <c r="F112" s="7"/>
      <c r="G112" s="7"/>
      <c r="H112" s="7"/>
      <c r="I112" s="7"/>
      <c r="J112" s="7"/>
      <c r="K112" s="7"/>
      <c r="L112" s="7"/>
      <c r="M112" s="7"/>
      <c r="N112" s="7"/>
      <c r="P112" s="7"/>
      <c r="Q112" s="3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s="33" customFormat="1" x14ac:dyDescent="0.2">
      <c r="B113" s="7"/>
      <c r="C113" s="7"/>
      <c r="D113" s="7"/>
      <c r="E113" s="80"/>
      <c r="F113" s="7"/>
      <c r="G113" s="7"/>
      <c r="H113" s="7"/>
      <c r="I113" s="7"/>
      <c r="J113" s="7"/>
      <c r="K113" s="7"/>
      <c r="L113" s="7"/>
      <c r="M113" s="7"/>
      <c r="N113" s="7"/>
      <c r="P113" s="7"/>
      <c r="Q113" s="3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33" customFormat="1" x14ac:dyDescent="0.2">
      <c r="B114" s="7"/>
      <c r="C114" s="7"/>
      <c r="D114" s="7"/>
      <c r="E114" s="80"/>
      <c r="F114" s="7"/>
      <c r="G114" s="7"/>
      <c r="H114" s="7"/>
      <c r="I114" s="7"/>
      <c r="J114" s="7"/>
      <c r="K114" s="7"/>
      <c r="L114" s="7"/>
      <c r="M114" s="7"/>
      <c r="N114" s="7"/>
      <c r="P114" s="7"/>
      <c r="Q114" s="37"/>
      <c r="R114" s="7"/>
      <c r="S114" s="7"/>
      <c r="T114" s="7"/>
      <c r="U114" s="7"/>
      <c r="V114" s="7"/>
      <c r="W114" s="7"/>
      <c r="X114" s="8"/>
      <c r="Y114" s="8"/>
      <c r="Z114" s="8"/>
    </row>
    <row r="115" spans="2:26" s="33" customFormat="1" x14ac:dyDescent="0.2">
      <c r="B115" s="7"/>
      <c r="C115" s="7"/>
      <c r="D115" s="7"/>
      <c r="E115" s="80"/>
      <c r="F115" s="7"/>
      <c r="G115" s="7"/>
      <c r="H115" s="7"/>
      <c r="I115" s="7"/>
      <c r="J115" s="7"/>
      <c r="K115" s="7"/>
      <c r="L115" s="7"/>
      <c r="M115" s="7"/>
      <c r="N115" s="7"/>
      <c r="P115" s="7"/>
      <c r="Q115" s="37"/>
      <c r="R115" s="7"/>
      <c r="S115" s="7"/>
      <c r="T115" s="7"/>
      <c r="U115" s="7"/>
      <c r="V115" s="7"/>
      <c r="W115" s="7"/>
      <c r="X115" s="8"/>
      <c r="Y115" s="8"/>
      <c r="Z115" s="8"/>
    </row>
    <row r="116" spans="2:26" s="33" customFormat="1" x14ac:dyDescent="0.2">
      <c r="B116" s="7"/>
      <c r="C116" s="7"/>
      <c r="D116" s="7"/>
      <c r="E116" s="80"/>
      <c r="F116" s="7"/>
      <c r="G116" s="7"/>
      <c r="H116" s="7"/>
      <c r="I116" s="7"/>
      <c r="J116" s="7"/>
      <c r="K116" s="7"/>
      <c r="L116" s="7"/>
      <c r="M116" s="7"/>
      <c r="N116" s="7"/>
      <c r="P116" s="7"/>
      <c r="Q116" s="37"/>
      <c r="R116" s="7"/>
      <c r="S116" s="7"/>
      <c r="T116" s="7"/>
      <c r="U116" s="7"/>
      <c r="V116" s="7"/>
      <c r="W116" s="7"/>
      <c r="X116" s="8"/>
      <c r="Y116" s="8"/>
      <c r="Z116" s="8"/>
    </row>
    <row r="117" spans="2:26" s="33" customFormat="1" x14ac:dyDescent="0.2">
      <c r="B117" s="7"/>
      <c r="C117" s="7"/>
      <c r="D117" s="7"/>
      <c r="E117" s="80"/>
      <c r="F117" s="7"/>
      <c r="G117" s="7"/>
      <c r="H117" s="7"/>
      <c r="I117" s="7"/>
      <c r="J117" s="7"/>
      <c r="K117" s="7"/>
      <c r="L117" s="7"/>
      <c r="M117" s="7"/>
      <c r="N117" s="7"/>
      <c r="P117" s="7"/>
      <c r="Q117" s="37"/>
      <c r="R117" s="7"/>
      <c r="S117" s="7"/>
      <c r="T117" s="7"/>
      <c r="U117" s="7"/>
      <c r="V117" s="7"/>
      <c r="W117" s="7"/>
      <c r="X117" s="8"/>
      <c r="Y117" s="8"/>
      <c r="Z117" s="8"/>
    </row>
    <row r="118" spans="2:26" s="33" customFormat="1" x14ac:dyDescent="0.2">
      <c r="B118" s="7"/>
      <c r="C118" s="7"/>
      <c r="D118" s="7"/>
      <c r="E118" s="80"/>
      <c r="F118" s="7"/>
      <c r="G118" s="7"/>
      <c r="H118" s="7"/>
      <c r="I118" s="7"/>
      <c r="J118" s="7"/>
      <c r="K118" s="7"/>
      <c r="L118" s="7"/>
      <c r="M118" s="7"/>
      <c r="N118" s="7"/>
      <c r="P118" s="7"/>
      <c r="Q118" s="37"/>
      <c r="R118" s="7"/>
      <c r="S118" s="7"/>
      <c r="T118" s="7"/>
      <c r="U118" s="7"/>
      <c r="V118" s="7"/>
      <c r="W118" s="7"/>
      <c r="X118" s="8"/>
      <c r="Y118" s="8"/>
      <c r="Z118" s="8"/>
    </row>
    <row r="119" spans="2:26" s="33" customFormat="1" x14ac:dyDescent="0.2">
      <c r="B119" s="7"/>
      <c r="C119" s="7"/>
      <c r="D119" s="7"/>
      <c r="E119" s="80"/>
      <c r="F119" s="7"/>
      <c r="G119" s="7"/>
      <c r="H119" s="7"/>
      <c r="I119" s="7"/>
      <c r="J119" s="7"/>
      <c r="K119" s="7"/>
      <c r="L119" s="7"/>
      <c r="M119" s="7"/>
      <c r="N119" s="7"/>
      <c r="P119" s="7"/>
      <c r="Q119" s="37"/>
      <c r="R119" s="7"/>
      <c r="S119" s="7"/>
      <c r="T119" s="7"/>
      <c r="U119" s="7"/>
      <c r="V119" s="7"/>
      <c r="W119" s="7"/>
      <c r="X119" s="8"/>
      <c r="Y119" s="8"/>
      <c r="Z119" s="8"/>
    </row>
    <row r="120" spans="2:26" s="33" customFormat="1" x14ac:dyDescent="0.2">
      <c r="B120" s="8"/>
      <c r="C120" s="8"/>
      <c r="D120" s="8"/>
      <c r="E120" s="82"/>
      <c r="F120" s="8"/>
      <c r="G120" s="8"/>
      <c r="H120" s="8"/>
      <c r="I120" s="8"/>
      <c r="J120" s="8"/>
      <c r="K120" s="8"/>
      <c r="L120" s="8"/>
      <c r="M120" s="8"/>
      <c r="N120" s="8"/>
      <c r="P120" s="7"/>
      <c r="Q120" s="37"/>
      <c r="R120" s="7"/>
      <c r="S120" s="7"/>
      <c r="T120" s="7"/>
      <c r="U120" s="7"/>
      <c r="V120" s="7"/>
      <c r="W120" s="7"/>
      <c r="X120" s="8"/>
      <c r="Y120" s="8"/>
      <c r="Z120" s="8"/>
    </row>
    <row r="121" spans="2:26" s="33" customFormat="1" x14ac:dyDescent="0.2">
      <c r="B121" s="8"/>
      <c r="C121" s="8"/>
      <c r="D121" s="8"/>
      <c r="E121" s="82"/>
      <c r="F121" s="8"/>
      <c r="G121" s="8"/>
      <c r="H121" s="8"/>
      <c r="I121" s="8"/>
      <c r="J121" s="8"/>
      <c r="K121" s="8"/>
      <c r="L121" s="8"/>
      <c r="M121" s="8"/>
      <c r="N121" s="8"/>
      <c r="P121" s="7"/>
      <c r="Q121" s="37"/>
      <c r="R121" s="7"/>
      <c r="S121" s="7"/>
      <c r="T121" s="7"/>
      <c r="U121" s="7"/>
      <c r="V121" s="7"/>
      <c r="W121" s="7"/>
      <c r="X121" s="8"/>
      <c r="Y121" s="8"/>
      <c r="Z121" s="8"/>
    </row>
    <row r="122" spans="2:26" s="33" customFormat="1" x14ac:dyDescent="0.2">
      <c r="B122" s="8"/>
      <c r="C122" s="8"/>
      <c r="D122" s="8"/>
      <c r="E122" s="82"/>
      <c r="F122" s="8"/>
      <c r="G122" s="8"/>
      <c r="H122" s="8"/>
      <c r="I122" s="8"/>
      <c r="J122" s="8"/>
      <c r="K122" s="8"/>
      <c r="L122" s="8"/>
      <c r="M122" s="8"/>
      <c r="N122" s="8"/>
      <c r="P122" s="7"/>
      <c r="Q122" s="37"/>
      <c r="R122" s="7"/>
      <c r="S122" s="7"/>
      <c r="T122" s="7"/>
      <c r="U122" s="7"/>
      <c r="V122" s="7"/>
      <c r="W122" s="7"/>
      <c r="X122" s="8"/>
      <c r="Y122" s="8"/>
      <c r="Z122" s="8"/>
    </row>
    <row r="123" spans="2:26" s="33" customFormat="1" x14ac:dyDescent="0.2">
      <c r="B123" s="8"/>
      <c r="C123" s="8"/>
      <c r="D123" s="8"/>
      <c r="E123" s="82"/>
      <c r="F123" s="8"/>
      <c r="G123" s="8"/>
      <c r="H123" s="8"/>
      <c r="I123" s="8"/>
      <c r="J123" s="8"/>
      <c r="K123" s="8"/>
      <c r="L123" s="8"/>
      <c r="M123" s="8"/>
      <c r="N123" s="8"/>
      <c r="P123" s="7"/>
      <c r="Q123" s="37"/>
      <c r="R123" s="7"/>
      <c r="S123" s="7"/>
      <c r="T123" s="7"/>
      <c r="U123" s="7"/>
      <c r="V123" s="7"/>
      <c r="W123" s="7"/>
      <c r="X123" s="8"/>
      <c r="Y123" s="8"/>
      <c r="Z123" s="8"/>
    </row>
    <row r="124" spans="2:26" s="33" customFormat="1" x14ac:dyDescent="0.2">
      <c r="B124" s="8"/>
      <c r="C124" s="8"/>
      <c r="D124" s="8"/>
      <c r="E124" s="82"/>
      <c r="F124" s="8"/>
      <c r="G124" s="8"/>
      <c r="H124" s="8"/>
      <c r="I124" s="8"/>
      <c r="J124" s="8"/>
      <c r="K124" s="8"/>
      <c r="L124" s="8"/>
      <c r="M124" s="8"/>
      <c r="N124" s="8"/>
      <c r="P124" s="7"/>
      <c r="Q124" s="37"/>
      <c r="R124" s="7"/>
      <c r="S124" s="7"/>
      <c r="T124" s="7"/>
      <c r="U124" s="7"/>
      <c r="V124" s="7"/>
      <c r="W124" s="7"/>
      <c r="X124" s="8"/>
      <c r="Y124" s="8"/>
      <c r="Z124" s="8"/>
    </row>
    <row r="125" spans="2:26" s="33" customFormat="1" x14ac:dyDescent="0.2">
      <c r="B125" s="8"/>
      <c r="C125" s="8"/>
      <c r="D125" s="8"/>
      <c r="E125" s="82"/>
      <c r="F125" s="8"/>
      <c r="G125" s="8"/>
      <c r="H125" s="8"/>
      <c r="I125" s="8"/>
      <c r="J125" s="8"/>
      <c r="K125" s="8"/>
      <c r="L125" s="8"/>
      <c r="M125" s="8"/>
      <c r="N125" s="8"/>
      <c r="P125" s="7"/>
      <c r="Q125" s="37"/>
      <c r="R125" s="7"/>
      <c r="S125" s="7"/>
      <c r="T125" s="7"/>
      <c r="U125" s="7"/>
      <c r="V125" s="7"/>
      <c r="W125" s="7"/>
      <c r="X125" s="8"/>
      <c r="Y125" s="8"/>
      <c r="Z125" s="8"/>
    </row>
    <row r="126" spans="2:26" s="33" customFormat="1" x14ac:dyDescent="0.2">
      <c r="B126" s="8"/>
      <c r="C126" s="8"/>
      <c r="D126" s="8"/>
      <c r="E126" s="82"/>
      <c r="F126" s="8"/>
      <c r="G126" s="8"/>
      <c r="H126" s="8"/>
      <c r="I126" s="8"/>
      <c r="J126" s="8"/>
      <c r="K126" s="8"/>
      <c r="L126" s="8"/>
      <c r="M126" s="8"/>
      <c r="N126" s="8"/>
      <c r="P126" s="7"/>
      <c r="Q126" s="37"/>
      <c r="R126" s="7"/>
      <c r="S126" s="7"/>
      <c r="T126" s="7"/>
      <c r="U126" s="7"/>
      <c r="V126" s="7"/>
      <c r="W126" s="7"/>
      <c r="X126" s="8"/>
      <c r="Y126" s="8"/>
      <c r="Z126" s="8"/>
    </row>
    <row r="127" spans="2:26" s="33" customFormat="1" x14ac:dyDescent="0.2">
      <c r="B127" s="8"/>
      <c r="C127" s="8"/>
      <c r="D127" s="8"/>
      <c r="E127" s="82"/>
      <c r="F127" s="8"/>
      <c r="G127" s="8"/>
      <c r="H127" s="8"/>
      <c r="I127" s="8"/>
      <c r="J127" s="8"/>
      <c r="K127" s="8"/>
      <c r="L127" s="8"/>
      <c r="M127" s="8"/>
      <c r="N127" s="8"/>
      <c r="P127" s="7"/>
      <c r="Q127" s="37"/>
      <c r="R127" s="7"/>
      <c r="S127" s="7"/>
      <c r="T127" s="7"/>
      <c r="U127" s="7"/>
      <c r="V127" s="7"/>
      <c r="W127" s="7"/>
      <c r="X127" s="8"/>
      <c r="Y127" s="8"/>
      <c r="Z127" s="8"/>
    </row>
  </sheetData>
  <mergeCells count="1">
    <mergeCell ref="F1:I1"/>
  </mergeCells>
  <dataValidations count="8">
    <dataValidation allowBlank="1" showInputMessage="1" showErrorMessage="1" prompt="Indicar os créditos segundo o European Credit Transfer and Accumulation System fixados de acordo com o disposto no Decreto-Lei n.º 42/2005, de 22 de fevereiro, alterado pelo Decreto-Lei n.º 107/2008, de 25 de junho._x000a_" sqref="T2" xr:uid="{00000000-0002-0000-0000-000000000000}"/>
    <dataValidation type="custom" allowBlank="1" showInputMessage="1" errorTitle="Atenção" sqref="S3" xr:uid="{00000000-0002-0000-0000-000001000000}">
      <formula1>Q3+R3</formula1>
    </dataValidation>
    <dataValidation type="list" allowBlank="1" sqref="O3:P39 S36:T43" xr:uid="{00000000-0002-0000-0000-000002000000}">
      <formula1>$C$55:$C$56</formula1>
    </dataValidation>
    <dataValidation allowBlank="1" showInputMessage="1" errorTitle="Atenção" sqref="S4:S35 W36:W43" xr:uid="{00000000-0002-0000-0000-000003000000}"/>
    <dataValidation allowBlank="1" showInputMessage="1" showErrorMessage="1" prompt="Indicar, de entre as horas totais de trabalho, quantas têm a natureza de horas de contacto (ver definição na alínea e) do artigo 3.º do DL 43/2014._x000a_" sqref="Q2" xr:uid="{00000000-0002-0000-0000-000004000000}"/>
    <dataValidation allowBlank="1" sqref="F3:I6 H10 F9:F15 G11:G15 G8:G9 H13:I16 F17:I35" xr:uid="{00000000-0002-0000-0000-000005000000}"/>
    <dataValidation allowBlank="1" showInputMessage="1" showErrorMessage="1" promptTitle="Atenção" prompt="Esta célula contém fórmulas e é preenchida automaticamente." sqref="M36" xr:uid="{00000000-0002-0000-0000-000006000000}"/>
    <dataValidation allowBlank="1" showInputMessage="1" showErrorMessage="1" errorTitle="Valor inválido" error="O número indicado não está de acordo com o n.º *** do artigo *** do DL ***. _x000a__x000a_Tem de indicar um valor igual ou superior a 30." sqref="T9 X36:X43" xr:uid="{00000000-0002-0000-0000-000007000000}"/>
  </dataValidations>
  <printOptions horizontalCentered="1"/>
  <pageMargins left="0.74803149606299213" right="0.74803149606299213" top="0.98425196850393692" bottom="0.98425196850393692" header="0" footer="0"/>
  <pageSetup paperSize="0" scale="77" fitToWidth="0" fitToHeight="0" orientation="landscape" horizontalDpi="0" verticalDpi="0" copies="0"/>
  <headerFooter alignWithMargins="0">
    <oddFooter>&amp;L&amp;8Versão para apresentação à Comissão de Acompanhamento&amp;C&amp;8&amp;D&amp;R&amp;8&amp;A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8000000}">
          <x14:formula1>
            <xm:f>Valores!$I$2:$I$7</xm:f>
          </x14:formula1>
          <xm:sqref>D3:D6 D13:D16 D24:D27 D35</xm:sqref>
        </x14:dataValidation>
        <x14:dataValidation type="list" allowBlank="1" xr:uid="{00000000-0002-0000-0000-000009000000}">
          <x14:formula1>
            <xm:f>Valores!$I$2:$I$8</xm:f>
          </x14:formula1>
          <xm:sqref>D8:D12 D17:D23 D28:D34</xm:sqref>
        </x14:dataValidation>
        <x14:dataValidation type="list" allowBlank="1" xr:uid="{00000000-0002-0000-0000-00000A000000}">
          <x14:formula1>
            <xm:f>Valores!$K$2:$K$10</xm:f>
          </x14:formula1>
          <xm:sqref>E16 E27</xm:sqref>
        </x14:dataValidation>
        <x14:dataValidation type="list" allowBlank="1" showInputMessage="1" showErrorMessage="1" xr:uid="{00000000-0002-0000-0000-00000B000000}">
          <x14:formula1>
            <xm:f>Valores!#REF!</xm:f>
          </x14:formula1>
          <xm:sqref>N3:N39 R36:R43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7"/>
  <sheetViews>
    <sheetView workbookViewId="0"/>
  </sheetViews>
  <sheetFormatPr baseColWidth="10" defaultColWidth="8.5" defaultRowHeight="12" x14ac:dyDescent="0.15"/>
  <cols>
    <col min="1" max="1" width="79.6640625" style="43" bestFit="1" customWidth="1"/>
    <col min="2" max="2" width="80.33203125" style="43" customWidth="1"/>
    <col min="3" max="3" width="13.5" style="43" bestFit="1" customWidth="1"/>
    <col min="4" max="4" width="11.83203125" style="43" customWidth="1"/>
    <col min="5" max="5" width="15.6640625" style="43" bestFit="1" customWidth="1"/>
    <col min="6" max="6" width="1.5" style="43" bestFit="1" customWidth="1"/>
    <col min="7" max="7" width="13" style="43" customWidth="1"/>
    <col min="8" max="8" width="1.1640625" style="43" customWidth="1"/>
    <col min="9" max="9" width="9.6640625" style="43" bestFit="1" customWidth="1"/>
    <col min="10" max="10" width="1.6640625" style="43" customWidth="1"/>
    <col min="11" max="11" width="8.5" style="43" customWidth="1"/>
    <col min="12" max="16384" width="8.5" style="43"/>
  </cols>
  <sheetData>
    <row r="1" spans="1:11" x14ac:dyDescent="0.15">
      <c r="A1" s="42" t="s">
        <v>10</v>
      </c>
      <c r="B1" s="42" t="s">
        <v>11</v>
      </c>
      <c r="C1" s="42" t="s">
        <v>12</v>
      </c>
      <c r="D1" s="43" t="s">
        <v>13</v>
      </c>
      <c r="E1" s="42"/>
      <c r="F1" s="87" t="s">
        <v>14</v>
      </c>
      <c r="G1" s="87"/>
      <c r="H1" s="42"/>
      <c r="I1" s="42" t="s">
        <v>15</v>
      </c>
      <c r="J1" s="42"/>
      <c r="K1" s="42" t="s">
        <v>16</v>
      </c>
    </row>
    <row r="2" spans="1:11" ht="24" x14ac:dyDescent="0.15">
      <c r="A2" s="43" t="s">
        <v>17</v>
      </c>
      <c r="B2" s="44" t="s">
        <v>18</v>
      </c>
      <c r="C2" s="43" t="s">
        <v>19</v>
      </c>
      <c r="D2" s="43" t="s">
        <v>20</v>
      </c>
      <c r="E2" s="43" t="s">
        <v>21</v>
      </c>
      <c r="F2" s="43">
        <v>1</v>
      </c>
      <c r="G2" s="43" t="s">
        <v>22</v>
      </c>
      <c r="I2" s="43" t="s">
        <v>6</v>
      </c>
      <c r="K2" s="43" t="s">
        <v>23</v>
      </c>
    </row>
    <row r="3" spans="1:11" ht="24" x14ac:dyDescent="0.15">
      <c r="A3" s="43" t="s">
        <v>24</v>
      </c>
      <c r="B3" s="44" t="s">
        <v>25</v>
      </c>
      <c r="C3" s="43" t="s">
        <v>26</v>
      </c>
      <c r="D3" s="43" t="s">
        <v>27</v>
      </c>
      <c r="E3" s="43" t="s">
        <v>28</v>
      </c>
      <c r="F3" s="43">
        <v>2</v>
      </c>
      <c r="G3" s="43" t="s">
        <v>29</v>
      </c>
      <c r="I3" s="43" t="s">
        <v>9</v>
      </c>
      <c r="K3" s="43" t="s">
        <v>30</v>
      </c>
    </row>
    <row r="4" spans="1:11" ht="24" x14ac:dyDescent="0.15">
      <c r="A4" s="43" t="s">
        <v>31</v>
      </c>
      <c r="B4" s="44" t="s">
        <v>32</v>
      </c>
      <c r="C4" s="43" t="s">
        <v>33</v>
      </c>
      <c r="D4" s="43" t="s">
        <v>34</v>
      </c>
      <c r="F4" s="43">
        <v>3</v>
      </c>
      <c r="G4" s="43" t="s">
        <v>35</v>
      </c>
      <c r="I4" s="43" t="s">
        <v>36</v>
      </c>
      <c r="K4" s="43" t="s">
        <v>37</v>
      </c>
    </row>
    <row r="5" spans="1:11" x14ac:dyDescent="0.15">
      <c r="A5" s="43" t="s">
        <v>38</v>
      </c>
      <c r="C5" s="43" t="s">
        <v>39</v>
      </c>
      <c r="F5" s="43">
        <v>4</v>
      </c>
      <c r="G5" s="43" t="s">
        <v>40</v>
      </c>
      <c r="I5" s="43" t="s">
        <v>41</v>
      </c>
      <c r="K5" s="43" t="s">
        <v>42</v>
      </c>
    </row>
    <row r="6" spans="1:11" x14ac:dyDescent="0.15">
      <c r="A6" s="43" t="s">
        <v>43</v>
      </c>
      <c r="F6" s="43">
        <v>5</v>
      </c>
      <c r="I6" s="43" t="s">
        <v>44</v>
      </c>
      <c r="K6" s="43" t="s">
        <v>45</v>
      </c>
    </row>
    <row r="7" spans="1:11" x14ac:dyDescent="0.15">
      <c r="A7" s="43" t="s">
        <v>46</v>
      </c>
      <c r="B7" s="45"/>
      <c r="F7" s="43">
        <v>6</v>
      </c>
      <c r="I7" s="43" t="s">
        <v>47</v>
      </c>
      <c r="K7" s="43" t="s">
        <v>48</v>
      </c>
    </row>
    <row r="8" spans="1:11" x14ac:dyDescent="0.15">
      <c r="A8" s="43" t="s">
        <v>49</v>
      </c>
      <c r="C8" s="42"/>
      <c r="I8" s="43" t="s">
        <v>50</v>
      </c>
      <c r="K8" s="43" t="s">
        <v>51</v>
      </c>
    </row>
    <row r="9" spans="1:11" x14ac:dyDescent="0.15">
      <c r="A9" s="43" t="s">
        <v>52</v>
      </c>
      <c r="K9" s="43" t="s">
        <v>53</v>
      </c>
    </row>
    <row r="10" spans="1:11" x14ac:dyDescent="0.15">
      <c r="A10" s="43" t="s">
        <v>54</v>
      </c>
      <c r="K10" s="43" t="s">
        <v>55</v>
      </c>
    </row>
    <row r="11" spans="1:11" x14ac:dyDescent="0.15">
      <c r="A11" s="43" t="s">
        <v>56</v>
      </c>
    </row>
    <row r="12" spans="1:11" x14ac:dyDescent="0.15">
      <c r="A12" s="43" t="s">
        <v>57</v>
      </c>
    </row>
    <row r="13" spans="1:11" x14ac:dyDescent="0.15">
      <c r="A13" s="43" t="s">
        <v>58</v>
      </c>
      <c r="C13" s="42"/>
    </row>
    <row r="14" spans="1:11" x14ac:dyDescent="0.15">
      <c r="A14" s="43" t="s">
        <v>59</v>
      </c>
    </row>
    <row r="15" spans="1:11" x14ac:dyDescent="0.15">
      <c r="A15" s="43" t="s">
        <v>60</v>
      </c>
    </row>
    <row r="16" spans="1:11" x14ac:dyDescent="0.15">
      <c r="A16" s="43" t="s">
        <v>61</v>
      </c>
    </row>
    <row r="17" spans="1:1" x14ac:dyDescent="0.15">
      <c r="A17" s="43" t="s">
        <v>62</v>
      </c>
    </row>
    <row r="18" spans="1:1" x14ac:dyDescent="0.15">
      <c r="A18" s="43" t="s">
        <v>63</v>
      </c>
    </row>
    <row r="19" spans="1:1" x14ac:dyDescent="0.15">
      <c r="A19" s="43" t="s">
        <v>64</v>
      </c>
    </row>
    <row r="20" spans="1:1" x14ac:dyDescent="0.15">
      <c r="A20" s="43" t="s">
        <v>65</v>
      </c>
    </row>
    <row r="21" spans="1:1" x14ac:dyDescent="0.15">
      <c r="A21" s="43" t="s">
        <v>66</v>
      </c>
    </row>
    <row r="22" spans="1:1" x14ac:dyDescent="0.15">
      <c r="A22" s="43" t="s">
        <v>67</v>
      </c>
    </row>
    <row r="23" spans="1:1" x14ac:dyDescent="0.15">
      <c r="A23" s="43" t="s">
        <v>68</v>
      </c>
    </row>
    <row r="24" spans="1:1" x14ac:dyDescent="0.15">
      <c r="A24" s="43" t="s">
        <v>69</v>
      </c>
    </row>
    <row r="25" spans="1:1" x14ac:dyDescent="0.15">
      <c r="A25" s="43" t="s">
        <v>70</v>
      </c>
    </row>
    <row r="26" spans="1:1" x14ac:dyDescent="0.15">
      <c r="A26" s="43" t="s">
        <v>71</v>
      </c>
    </row>
    <row r="27" spans="1:1" x14ac:dyDescent="0.15">
      <c r="A27" s="43" t="s">
        <v>72</v>
      </c>
    </row>
    <row r="28" spans="1:1" x14ac:dyDescent="0.15">
      <c r="A28" s="43" t="s">
        <v>73</v>
      </c>
    </row>
    <row r="29" spans="1:1" x14ac:dyDescent="0.15">
      <c r="A29" s="43" t="s">
        <v>74</v>
      </c>
    </row>
    <row r="30" spans="1:1" x14ac:dyDescent="0.15">
      <c r="A30" s="43" t="s">
        <v>75</v>
      </c>
    </row>
    <row r="31" spans="1:1" x14ac:dyDescent="0.15">
      <c r="A31" s="43" t="s">
        <v>76</v>
      </c>
    </row>
    <row r="32" spans="1:1" x14ac:dyDescent="0.15">
      <c r="A32" s="43" t="s">
        <v>77</v>
      </c>
    </row>
    <row r="33" spans="1:1" x14ac:dyDescent="0.15">
      <c r="A33" s="43" t="s">
        <v>78</v>
      </c>
    </row>
    <row r="34" spans="1:1" x14ac:dyDescent="0.15">
      <c r="A34" s="43" t="s">
        <v>79</v>
      </c>
    </row>
    <row r="35" spans="1:1" x14ac:dyDescent="0.15">
      <c r="A35" s="43" t="s">
        <v>80</v>
      </c>
    </row>
    <row r="36" spans="1:1" x14ac:dyDescent="0.15">
      <c r="A36" s="43" t="s">
        <v>81</v>
      </c>
    </row>
    <row r="37" spans="1:1" x14ac:dyDescent="0.15">
      <c r="A37" s="43" t="s">
        <v>82</v>
      </c>
    </row>
    <row r="38" spans="1:1" x14ac:dyDescent="0.15">
      <c r="A38" s="43" t="s">
        <v>83</v>
      </c>
    </row>
    <row r="39" spans="1:1" x14ac:dyDescent="0.15">
      <c r="A39" s="43" t="s">
        <v>84</v>
      </c>
    </row>
    <row r="40" spans="1:1" x14ac:dyDescent="0.15">
      <c r="A40" s="43" t="s">
        <v>85</v>
      </c>
    </row>
    <row r="41" spans="1:1" x14ac:dyDescent="0.15">
      <c r="A41" s="43" t="s">
        <v>86</v>
      </c>
    </row>
    <row r="42" spans="1:1" x14ac:dyDescent="0.15">
      <c r="A42" s="43" t="s">
        <v>87</v>
      </c>
    </row>
    <row r="43" spans="1:1" x14ac:dyDescent="0.15">
      <c r="A43" s="43" t="s">
        <v>88</v>
      </c>
    </row>
    <row r="44" spans="1:1" x14ac:dyDescent="0.15">
      <c r="A44" s="43" t="s">
        <v>89</v>
      </c>
    </row>
    <row r="45" spans="1:1" x14ac:dyDescent="0.15">
      <c r="A45" s="43" t="s">
        <v>90</v>
      </c>
    </row>
    <row r="46" spans="1:1" x14ac:dyDescent="0.15">
      <c r="A46" s="43" t="s">
        <v>91</v>
      </c>
    </row>
    <row r="47" spans="1:1" x14ac:dyDescent="0.15">
      <c r="A47" s="43" t="s">
        <v>92</v>
      </c>
    </row>
    <row r="48" spans="1:1" x14ac:dyDescent="0.15">
      <c r="A48" s="43" t="s">
        <v>93</v>
      </c>
    </row>
    <row r="49" spans="1:1" x14ac:dyDescent="0.15">
      <c r="A49" s="43" t="s">
        <v>94</v>
      </c>
    </row>
    <row r="50" spans="1:1" x14ac:dyDescent="0.15">
      <c r="A50" s="43" t="s">
        <v>95</v>
      </c>
    </row>
    <row r="51" spans="1:1" x14ac:dyDescent="0.15">
      <c r="A51" s="43" t="s">
        <v>96</v>
      </c>
    </row>
    <row r="52" spans="1:1" x14ac:dyDescent="0.15">
      <c r="A52" s="43" t="s">
        <v>97</v>
      </c>
    </row>
    <row r="53" spans="1:1" x14ac:dyDescent="0.15">
      <c r="A53" s="43" t="s">
        <v>98</v>
      </c>
    </row>
    <row r="54" spans="1:1" x14ac:dyDescent="0.15">
      <c r="A54" s="43" t="s">
        <v>99</v>
      </c>
    </row>
    <row r="55" spans="1:1" x14ac:dyDescent="0.15">
      <c r="A55" s="43" t="s">
        <v>100</v>
      </c>
    </row>
    <row r="56" spans="1:1" x14ac:dyDescent="0.15">
      <c r="A56" s="43" t="s">
        <v>101</v>
      </c>
    </row>
    <row r="57" spans="1:1" x14ac:dyDescent="0.15">
      <c r="A57" s="43" t="s">
        <v>102</v>
      </c>
    </row>
    <row r="58" spans="1:1" x14ac:dyDescent="0.15">
      <c r="A58" s="43" t="s">
        <v>103</v>
      </c>
    </row>
    <row r="59" spans="1:1" x14ac:dyDescent="0.15">
      <c r="A59" s="43" t="s">
        <v>104</v>
      </c>
    </row>
    <row r="60" spans="1:1" x14ac:dyDescent="0.15">
      <c r="A60" s="43" t="s">
        <v>105</v>
      </c>
    </row>
    <row r="61" spans="1:1" x14ac:dyDescent="0.15">
      <c r="A61" s="43" t="s">
        <v>106</v>
      </c>
    </row>
    <row r="62" spans="1:1" x14ac:dyDescent="0.15">
      <c r="A62" s="43" t="s">
        <v>107</v>
      </c>
    </row>
    <row r="63" spans="1:1" x14ac:dyDescent="0.15">
      <c r="A63" s="43" t="s">
        <v>108</v>
      </c>
    </row>
    <row r="64" spans="1:1" x14ac:dyDescent="0.15">
      <c r="A64" s="43" t="s">
        <v>109</v>
      </c>
    </row>
    <row r="65" spans="1:1" x14ac:dyDescent="0.15">
      <c r="A65" s="43" t="s">
        <v>110</v>
      </c>
    </row>
    <row r="66" spans="1:1" x14ac:dyDescent="0.15">
      <c r="A66" s="43" t="s">
        <v>111</v>
      </c>
    </row>
    <row r="67" spans="1:1" x14ac:dyDescent="0.15">
      <c r="A67" s="43" t="s">
        <v>112</v>
      </c>
    </row>
    <row r="68" spans="1:1" x14ac:dyDescent="0.15">
      <c r="A68" s="43" t="s">
        <v>113</v>
      </c>
    </row>
    <row r="69" spans="1:1" x14ac:dyDescent="0.15">
      <c r="A69" s="43" t="s">
        <v>114</v>
      </c>
    </row>
    <row r="70" spans="1:1" x14ac:dyDescent="0.15">
      <c r="A70" s="43" t="s">
        <v>115</v>
      </c>
    </row>
    <row r="71" spans="1:1" x14ac:dyDescent="0.15">
      <c r="A71" s="43" t="s">
        <v>116</v>
      </c>
    </row>
    <row r="72" spans="1:1" x14ac:dyDescent="0.15">
      <c r="A72" s="43" t="s">
        <v>117</v>
      </c>
    </row>
    <row r="73" spans="1:1" x14ac:dyDescent="0.15">
      <c r="A73" s="43" t="s">
        <v>118</v>
      </c>
    </row>
    <row r="74" spans="1:1" x14ac:dyDescent="0.15">
      <c r="A74" s="43" t="s">
        <v>119</v>
      </c>
    </row>
    <row r="75" spans="1:1" x14ac:dyDescent="0.15">
      <c r="A75" s="43" t="s">
        <v>120</v>
      </c>
    </row>
    <row r="76" spans="1:1" x14ac:dyDescent="0.15">
      <c r="A76" s="43" t="s">
        <v>121</v>
      </c>
    </row>
    <row r="77" spans="1:1" x14ac:dyDescent="0.15">
      <c r="A77" s="43" t="s">
        <v>122</v>
      </c>
    </row>
    <row r="78" spans="1:1" x14ac:dyDescent="0.15">
      <c r="A78" s="43" t="s">
        <v>123</v>
      </c>
    </row>
    <row r="79" spans="1:1" x14ac:dyDescent="0.15">
      <c r="A79" s="43" t="s">
        <v>124</v>
      </c>
    </row>
    <row r="80" spans="1:1" x14ac:dyDescent="0.15">
      <c r="A80" s="43" t="s">
        <v>125</v>
      </c>
    </row>
    <row r="81" spans="1:1" x14ac:dyDescent="0.15">
      <c r="A81" s="43" t="s">
        <v>126</v>
      </c>
    </row>
    <row r="82" spans="1:1" x14ac:dyDescent="0.15">
      <c r="A82" s="43" t="s">
        <v>127</v>
      </c>
    </row>
    <row r="83" spans="1:1" x14ac:dyDescent="0.15">
      <c r="A83" s="43" t="s">
        <v>128</v>
      </c>
    </row>
    <row r="84" spans="1:1" x14ac:dyDescent="0.15">
      <c r="A84" s="43" t="s">
        <v>129</v>
      </c>
    </row>
    <row r="85" spans="1:1" x14ac:dyDescent="0.15">
      <c r="A85" s="43" t="s">
        <v>130</v>
      </c>
    </row>
    <row r="86" spans="1:1" x14ac:dyDescent="0.15">
      <c r="A86" s="43" t="s">
        <v>131</v>
      </c>
    </row>
    <row r="87" spans="1:1" x14ac:dyDescent="0.15">
      <c r="A87" s="43" t="s">
        <v>132</v>
      </c>
    </row>
    <row r="88" spans="1:1" x14ac:dyDescent="0.15">
      <c r="A88" s="43" t="s">
        <v>133</v>
      </c>
    </row>
    <row r="89" spans="1:1" x14ac:dyDescent="0.15">
      <c r="A89" s="43" t="s">
        <v>134</v>
      </c>
    </row>
    <row r="90" spans="1:1" x14ac:dyDescent="0.15">
      <c r="A90" s="43" t="s">
        <v>135</v>
      </c>
    </row>
    <row r="91" spans="1:1" x14ac:dyDescent="0.15">
      <c r="A91" s="43" t="s">
        <v>136</v>
      </c>
    </row>
    <row r="92" spans="1:1" x14ac:dyDescent="0.15">
      <c r="A92" s="43" t="s">
        <v>137</v>
      </c>
    </row>
    <row r="93" spans="1:1" x14ac:dyDescent="0.15">
      <c r="A93" s="43" t="s">
        <v>138</v>
      </c>
    </row>
    <row r="94" spans="1:1" x14ac:dyDescent="0.15">
      <c r="A94" s="43" t="s">
        <v>139</v>
      </c>
    </row>
    <row r="95" spans="1:1" x14ac:dyDescent="0.15">
      <c r="A95" s="43" t="s">
        <v>140</v>
      </c>
    </row>
    <row r="96" spans="1:1" x14ac:dyDescent="0.15">
      <c r="A96" s="43" t="s">
        <v>141</v>
      </c>
    </row>
    <row r="97" spans="1:1" x14ac:dyDescent="0.15">
      <c r="A97" s="43" t="s">
        <v>142</v>
      </c>
    </row>
    <row r="98" spans="1:1" x14ac:dyDescent="0.15">
      <c r="A98" s="43" t="s">
        <v>143</v>
      </c>
    </row>
    <row r="99" spans="1:1" x14ac:dyDescent="0.15">
      <c r="A99" s="43" t="s">
        <v>144</v>
      </c>
    </row>
    <row r="100" spans="1:1" x14ac:dyDescent="0.15">
      <c r="A100" s="43" t="s">
        <v>145</v>
      </c>
    </row>
    <row r="101" spans="1:1" x14ac:dyDescent="0.15">
      <c r="A101" s="43" t="s">
        <v>146</v>
      </c>
    </row>
    <row r="102" spans="1:1" x14ac:dyDescent="0.15">
      <c r="A102" s="43" t="s">
        <v>147</v>
      </c>
    </row>
    <row r="103" spans="1:1" x14ac:dyDescent="0.15">
      <c r="A103" s="43" t="s">
        <v>148</v>
      </c>
    </row>
    <row r="104" spans="1:1" x14ac:dyDescent="0.15">
      <c r="A104" s="43" t="s">
        <v>149</v>
      </c>
    </row>
    <row r="105" spans="1:1" x14ac:dyDescent="0.15">
      <c r="A105" s="43" t="s">
        <v>150</v>
      </c>
    </row>
    <row r="106" spans="1:1" x14ac:dyDescent="0.15">
      <c r="A106" s="43" t="s">
        <v>151</v>
      </c>
    </row>
    <row r="107" spans="1:1" x14ac:dyDescent="0.15">
      <c r="A107" s="43" t="s">
        <v>152</v>
      </c>
    </row>
    <row r="108" spans="1:1" x14ac:dyDescent="0.15">
      <c r="A108" s="43" t="s">
        <v>153</v>
      </c>
    </row>
    <row r="109" spans="1:1" x14ac:dyDescent="0.15">
      <c r="A109" s="43" t="s">
        <v>154</v>
      </c>
    </row>
    <row r="110" spans="1:1" x14ac:dyDescent="0.15">
      <c r="A110" s="43" t="s">
        <v>155</v>
      </c>
    </row>
    <row r="111" spans="1:1" x14ac:dyDescent="0.15">
      <c r="A111" s="43" t="s">
        <v>156</v>
      </c>
    </row>
    <row r="112" spans="1:1" x14ac:dyDescent="0.15">
      <c r="A112" s="43" t="s">
        <v>157</v>
      </c>
    </row>
    <row r="113" spans="1:1" x14ac:dyDescent="0.15">
      <c r="A113" s="43" t="s">
        <v>158</v>
      </c>
    </row>
    <row r="114" spans="1:1" x14ac:dyDescent="0.15">
      <c r="A114" s="43" t="s">
        <v>159</v>
      </c>
    </row>
    <row r="115" spans="1:1" x14ac:dyDescent="0.15">
      <c r="A115" s="43" t="s">
        <v>160</v>
      </c>
    </row>
    <row r="116" spans="1:1" x14ac:dyDescent="0.15">
      <c r="A116" s="43" t="s">
        <v>161</v>
      </c>
    </row>
    <row r="117" spans="1:1" x14ac:dyDescent="0.15">
      <c r="A117" s="43" t="s">
        <v>162</v>
      </c>
    </row>
  </sheetData>
  <mergeCells count="1">
    <mergeCell ref="F1:G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workbookViewId="0"/>
  </sheetViews>
  <sheetFormatPr baseColWidth="10" defaultColWidth="8.33203125" defaultRowHeight="13" x14ac:dyDescent="0.15"/>
  <cols>
    <col min="1" max="1" width="10.6640625" style="46" customWidth="1"/>
    <col min="2" max="2" width="104.5" style="46" customWidth="1"/>
    <col min="3" max="3" width="11.33203125" style="46" bestFit="1" customWidth="1"/>
    <col min="4" max="5" width="9.6640625" style="46" customWidth="1"/>
    <col min="6" max="6" width="8.33203125" style="46" customWidth="1"/>
    <col min="7" max="16384" width="8.33203125" style="46"/>
  </cols>
  <sheetData>
    <row r="1" spans="2:7" ht="29" customHeight="1" thickBot="1" x14ac:dyDescent="0.2">
      <c r="B1" s="90" t="s">
        <v>163</v>
      </c>
      <c r="C1" s="90"/>
    </row>
    <row r="2" spans="2:7" ht="15" x14ac:dyDescent="0.2">
      <c r="B2" s="47"/>
      <c r="C2" s="47"/>
    </row>
    <row r="3" spans="2:7" ht="15" x14ac:dyDescent="0.15">
      <c r="B3" s="48" t="s">
        <v>164</v>
      </c>
    </row>
    <row r="4" spans="2:7" ht="80.5" customHeight="1" x14ac:dyDescent="0.15">
      <c r="B4" s="49" t="e">
        <f>#REF!</f>
        <v>#REF!</v>
      </c>
    </row>
    <row r="5" spans="2:7" x14ac:dyDescent="0.15">
      <c r="B5" s="50"/>
    </row>
    <row r="6" spans="2:7" x14ac:dyDescent="0.15">
      <c r="B6" s="51" t="s">
        <v>165</v>
      </c>
    </row>
    <row r="7" spans="2:7" x14ac:dyDescent="0.15">
      <c r="B7" s="52"/>
    </row>
    <row r="8" spans="2:7" ht="15" x14ac:dyDescent="0.15">
      <c r="B8" s="48" t="s">
        <v>166</v>
      </c>
      <c r="C8" s="53" t="e">
        <f>#REF!</f>
        <v>#REF!</v>
      </c>
    </row>
    <row r="9" spans="2:7" ht="15" x14ac:dyDescent="0.15">
      <c r="B9" s="48" t="s">
        <v>167</v>
      </c>
      <c r="C9" s="53" t="e">
        <f>CONCATENATE(#REF!,IF(#REF!="","Não aplicável",""))</f>
        <v>#REF!</v>
      </c>
      <c r="G9" s="54"/>
    </row>
    <row r="10" spans="2:7" ht="15" x14ac:dyDescent="0.15">
      <c r="B10" s="48" t="s">
        <v>168</v>
      </c>
      <c r="C10" s="55" t="e">
        <f>IF(#REF!="Licenciatura","Licenciado",IF(#REF!="Mestrado Integrado","Mestre",IF(#REF!="Mestrado","Mestre",IF(#REF!="Doutoramento","Doutor",""))))</f>
        <v>#REF!</v>
      </c>
      <c r="E10" s="54"/>
      <c r="G10" s="54"/>
    </row>
    <row r="11" spans="2:7" ht="15" x14ac:dyDescent="0.15">
      <c r="B11" s="48" t="s">
        <v>169</v>
      </c>
      <c r="C11" s="46" t="e">
        <f>#REF!</f>
        <v>#REF!</v>
      </c>
      <c r="E11" s="54"/>
    </row>
    <row r="12" spans="2:7" ht="16" x14ac:dyDescent="0.15">
      <c r="B12" s="56" t="s">
        <v>170</v>
      </c>
      <c r="C12" s="53" t="e">
        <f>#REF!</f>
        <v>#REF!</v>
      </c>
    </row>
    <row r="13" spans="2:7" ht="16" x14ac:dyDescent="0.15">
      <c r="B13" s="56" t="s">
        <v>171</v>
      </c>
      <c r="C13" s="53" t="e">
        <f>#REF!</f>
        <v>#REF!</v>
      </c>
    </row>
    <row r="14" spans="2:7" ht="15" x14ac:dyDescent="0.15">
      <c r="B14" s="48" t="s">
        <v>172</v>
      </c>
      <c r="C14" s="53" t="e">
        <f>CONCATENATE(#REF!,IF(#REF!=""," ",""),#REF!)</f>
        <v>#REF!</v>
      </c>
    </row>
    <row r="15" spans="2:7" ht="15" x14ac:dyDescent="0.15">
      <c r="B15" s="48" t="s">
        <v>173</v>
      </c>
      <c r="C15" s="53" t="s">
        <v>174</v>
      </c>
    </row>
    <row r="16" spans="2:7" ht="15" x14ac:dyDescent="0.15">
      <c r="B16" s="48" t="s">
        <v>175</v>
      </c>
    </row>
    <row r="17" spans="1:5" ht="14" thickBot="1" x14ac:dyDescent="0.2"/>
    <row r="18" spans="1:5" ht="14" customHeight="1" thickBot="1" x14ac:dyDescent="0.2">
      <c r="B18" s="88" t="s">
        <v>176</v>
      </c>
      <c r="C18" s="88" t="s">
        <v>177</v>
      </c>
      <c r="D18" s="88" t="s">
        <v>178</v>
      </c>
      <c r="E18" s="88"/>
    </row>
    <row r="19" spans="1:5" ht="14" thickBot="1" x14ac:dyDescent="0.2">
      <c r="A19" s="57"/>
      <c r="B19" s="88"/>
      <c r="C19" s="88"/>
      <c r="D19" s="58" t="s">
        <v>179</v>
      </c>
      <c r="E19" s="58" t="s">
        <v>180</v>
      </c>
    </row>
    <row r="20" spans="1:5" ht="14" thickBot="1" x14ac:dyDescent="0.2">
      <c r="A20" s="57"/>
      <c r="B20" s="59" t="e">
        <f>#REF!</f>
        <v>#REF!</v>
      </c>
      <c r="C20" s="58" t="e">
        <f>#REF!</f>
        <v>#REF!</v>
      </c>
      <c r="D20" s="60" t="e">
        <f>#REF!</f>
        <v>#REF!</v>
      </c>
      <c r="E20" s="60" t="e">
        <f>#REF!</f>
        <v>#REF!</v>
      </c>
    </row>
    <row r="21" spans="1:5" ht="14" thickBot="1" x14ac:dyDescent="0.2">
      <c r="A21" s="57"/>
      <c r="B21" s="59" t="e">
        <f>#REF!</f>
        <v>#REF!</v>
      </c>
      <c r="C21" s="58" t="e">
        <f>#REF!</f>
        <v>#REF!</v>
      </c>
      <c r="D21" s="60" t="e">
        <f>#REF!</f>
        <v>#REF!</v>
      </c>
      <c r="E21" s="60" t="e">
        <f>#REF!</f>
        <v>#REF!</v>
      </c>
    </row>
    <row r="22" spans="1:5" ht="14" thickBot="1" x14ac:dyDescent="0.2">
      <c r="A22" s="57"/>
      <c r="B22" s="59" t="e">
        <f>#REF!</f>
        <v>#REF!</v>
      </c>
      <c r="C22" s="58" t="e">
        <f>#REF!</f>
        <v>#REF!</v>
      </c>
      <c r="D22" s="60" t="e">
        <f>#REF!</f>
        <v>#REF!</v>
      </c>
      <c r="E22" s="60" t="e">
        <f>#REF!</f>
        <v>#REF!</v>
      </c>
    </row>
    <row r="23" spans="1:5" ht="14" thickBot="1" x14ac:dyDescent="0.2">
      <c r="A23" s="57"/>
      <c r="B23" s="59" t="e">
        <f>#REF!</f>
        <v>#REF!</v>
      </c>
      <c r="C23" s="58" t="e">
        <f>#REF!</f>
        <v>#REF!</v>
      </c>
      <c r="D23" s="60" t="e">
        <f>#REF!</f>
        <v>#REF!</v>
      </c>
      <c r="E23" s="60" t="e">
        <f>#REF!</f>
        <v>#REF!</v>
      </c>
    </row>
    <row r="24" spans="1:5" ht="14" thickBot="1" x14ac:dyDescent="0.2">
      <c r="A24" s="57"/>
      <c r="B24" s="59" t="e">
        <f>#REF!</f>
        <v>#REF!</v>
      </c>
      <c r="C24" s="58" t="e">
        <f>#REF!</f>
        <v>#REF!</v>
      </c>
      <c r="D24" s="60" t="e">
        <f>#REF!</f>
        <v>#REF!</v>
      </c>
      <c r="E24" s="60" t="e">
        <f>#REF!</f>
        <v>#REF!</v>
      </c>
    </row>
    <row r="25" spans="1:5" ht="14" thickBot="1" x14ac:dyDescent="0.2">
      <c r="A25" s="57"/>
      <c r="B25" s="59" t="e">
        <f>#REF!</f>
        <v>#REF!</v>
      </c>
      <c r="C25" s="58" t="e">
        <f>#REF!</f>
        <v>#REF!</v>
      </c>
      <c r="D25" s="60" t="e">
        <f>#REF!</f>
        <v>#REF!</v>
      </c>
      <c r="E25" s="60" t="e">
        <f>#REF!</f>
        <v>#REF!</v>
      </c>
    </row>
    <row r="26" spans="1:5" ht="14" thickBot="1" x14ac:dyDescent="0.2">
      <c r="A26" s="57"/>
      <c r="B26" s="59" t="e">
        <f>#REF!</f>
        <v>#REF!</v>
      </c>
      <c r="C26" s="58" t="e">
        <f>#REF!</f>
        <v>#REF!</v>
      </c>
      <c r="D26" s="60" t="e">
        <f>#REF!</f>
        <v>#REF!</v>
      </c>
      <c r="E26" s="60" t="e">
        <f>#REF!</f>
        <v>#REF!</v>
      </c>
    </row>
    <row r="27" spans="1:5" ht="14" thickBot="1" x14ac:dyDescent="0.2">
      <c r="A27" s="57"/>
      <c r="B27" s="59" t="e">
        <f>#REF!</f>
        <v>#REF!</v>
      </c>
      <c r="C27" s="58" t="e">
        <f>#REF!</f>
        <v>#REF!</v>
      </c>
      <c r="D27" s="60" t="e">
        <f>#REF!</f>
        <v>#REF!</v>
      </c>
      <c r="E27" s="60" t="e">
        <f>#REF!</f>
        <v>#REF!</v>
      </c>
    </row>
    <row r="28" spans="1:5" ht="14" thickBot="1" x14ac:dyDescent="0.2">
      <c r="A28" s="57"/>
      <c r="B28" s="59" t="e">
        <f>#REF!</f>
        <v>#REF!</v>
      </c>
      <c r="C28" s="58" t="e">
        <f>#REF!</f>
        <v>#REF!</v>
      </c>
      <c r="D28" s="60" t="e">
        <f>#REF!</f>
        <v>#REF!</v>
      </c>
      <c r="E28" s="60" t="e">
        <f>#REF!</f>
        <v>#REF!</v>
      </c>
    </row>
    <row r="29" spans="1:5" ht="14" thickBot="1" x14ac:dyDescent="0.2">
      <c r="A29" s="57"/>
      <c r="B29" s="59" t="e">
        <f>#REF!</f>
        <v>#REF!</v>
      </c>
      <c r="C29" s="58" t="e">
        <f>#REF!</f>
        <v>#REF!</v>
      </c>
      <c r="D29" s="60" t="e">
        <f>#REF!</f>
        <v>#REF!</v>
      </c>
      <c r="E29" s="60" t="e">
        <f>#REF!</f>
        <v>#REF!</v>
      </c>
    </row>
    <row r="30" spans="1:5" ht="14" thickBot="1" x14ac:dyDescent="0.2">
      <c r="A30" s="57"/>
      <c r="B30" s="59" t="e">
        <f>#REF!</f>
        <v>#REF!</v>
      </c>
      <c r="C30" s="58" t="e">
        <f>#REF!</f>
        <v>#REF!</v>
      </c>
      <c r="D30" s="60" t="e">
        <f>#REF!</f>
        <v>#REF!</v>
      </c>
      <c r="E30" s="60" t="e">
        <f>#REF!</f>
        <v>#REF!</v>
      </c>
    </row>
    <row r="31" spans="1:5" ht="14" thickBot="1" x14ac:dyDescent="0.2">
      <c r="A31" s="57"/>
      <c r="B31" s="59" t="e">
        <f>#REF!</f>
        <v>#REF!</v>
      </c>
      <c r="C31" s="58" t="e">
        <f>#REF!</f>
        <v>#REF!</v>
      </c>
      <c r="D31" s="60" t="e">
        <f>#REF!</f>
        <v>#REF!</v>
      </c>
      <c r="E31" s="60" t="e">
        <f>#REF!</f>
        <v>#REF!</v>
      </c>
    </row>
    <row r="32" spans="1:5" ht="14" thickBot="1" x14ac:dyDescent="0.2">
      <c r="A32" s="57"/>
      <c r="B32" s="59" t="e">
        <f>#REF!</f>
        <v>#REF!</v>
      </c>
      <c r="C32" s="58" t="e">
        <f>#REF!</f>
        <v>#REF!</v>
      </c>
      <c r="D32" s="60" t="e">
        <f>#REF!</f>
        <v>#REF!</v>
      </c>
      <c r="E32" s="60" t="e">
        <f>#REF!</f>
        <v>#REF!</v>
      </c>
    </row>
    <row r="33" spans="1:5" ht="14" thickBot="1" x14ac:dyDescent="0.2">
      <c r="A33" s="57"/>
      <c r="B33" s="59" t="e">
        <f>#REF!</f>
        <v>#REF!</v>
      </c>
      <c r="C33" s="58" t="e">
        <f>#REF!</f>
        <v>#REF!</v>
      </c>
      <c r="D33" s="60" t="e">
        <f>#REF!</f>
        <v>#REF!</v>
      </c>
      <c r="E33" s="60" t="e">
        <f>#REF!</f>
        <v>#REF!</v>
      </c>
    </row>
    <row r="34" spans="1:5" ht="14" thickBot="1" x14ac:dyDescent="0.2">
      <c r="A34" s="57"/>
      <c r="B34" s="59" t="e">
        <f>#REF!</f>
        <v>#REF!</v>
      </c>
      <c r="C34" s="58" t="e">
        <f>#REF!</f>
        <v>#REF!</v>
      </c>
      <c r="D34" s="60" t="e">
        <f>#REF!</f>
        <v>#REF!</v>
      </c>
      <c r="E34" s="60" t="e">
        <f>#REF!</f>
        <v>#REF!</v>
      </c>
    </row>
    <row r="35" spans="1:5" ht="14" thickBot="1" x14ac:dyDescent="0.2">
      <c r="A35" s="61"/>
      <c r="B35" s="88" t="s">
        <v>181</v>
      </c>
      <c r="C35" s="88"/>
      <c r="D35" s="60" t="e">
        <f>#REF!</f>
        <v>#REF!</v>
      </c>
      <c r="E35" s="62" t="e">
        <f>#REF!</f>
        <v>#REF!</v>
      </c>
    </row>
    <row r="36" spans="1:5" ht="14" thickBot="1" x14ac:dyDescent="0.2">
      <c r="A36" s="63"/>
      <c r="B36" s="88" t="s">
        <v>182</v>
      </c>
      <c r="C36" s="88"/>
      <c r="D36" s="89" t="e">
        <f>#REF!</f>
        <v>#REF!</v>
      </c>
      <c r="E36" s="89"/>
    </row>
    <row r="38" spans="1:5" ht="15" x14ac:dyDescent="0.2">
      <c r="B38" s="48" t="s">
        <v>183</v>
      </c>
      <c r="C38" s="64" t="e">
        <f>#REF!</f>
        <v>#REF!</v>
      </c>
    </row>
    <row r="39" spans="1:5" ht="15" x14ac:dyDescent="0.15">
      <c r="B39" s="48" t="s">
        <v>184</v>
      </c>
    </row>
    <row r="40" spans="1:5" ht="15" x14ac:dyDescent="0.2">
      <c r="B40" s="65" t="e">
        <f>CONCATENATE(#REF!,IF(#REF!="",""," - "),#REF!)</f>
        <v>#REF!</v>
      </c>
    </row>
    <row r="41" spans="1:5" ht="15" x14ac:dyDescent="0.2">
      <c r="B41" s="65" t="e">
        <f>CONCATENATE("Grau de ",IF(C10="Licenciado","licenciado",IF(C10="Mestre","mestre",IF(C10="Doutor","doutor",""))))</f>
        <v>#REF!</v>
      </c>
    </row>
  </sheetData>
  <mergeCells count="7">
    <mergeCell ref="B36:C36"/>
    <mergeCell ref="D36:E36"/>
    <mergeCell ref="B1:C1"/>
    <mergeCell ref="B18:B19"/>
    <mergeCell ref="C18:C19"/>
    <mergeCell ref="D18:E18"/>
    <mergeCell ref="B35:C35"/>
  </mergeCells>
  <dataValidations count="2">
    <dataValidation allowBlank="1" showInputMessage="1" showErrorMessage="1" promptTitle="Atenção" prompt="Esta célula contém fórmulas e é preenchida automaticamente." sqref="C8:C9 C12:C15" xr:uid="{00000000-0002-0000-0200-000000000000}"/>
    <dataValidation allowBlank="1" showInputMessage="1" showErrorMessage="1" promptTitle="Atenção." sqref="B1:B16 B38:B39" xr:uid="{00000000-0002-0000-0200-000001000000}"/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Plano_de_estudos_2023-2024</vt:lpstr>
      <vt:lpstr>Valores</vt:lpstr>
      <vt:lpstr>DR</vt:lpstr>
      <vt:lpstr>'Plano_de_estudos_2023-2024'!Print_Area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TMendes</dc:creator>
  <cp:lastModifiedBy>Olga Sobral Castro</cp:lastModifiedBy>
  <cp:lastPrinted>2016-03-22T12:15:14Z</cp:lastPrinted>
  <dcterms:created xsi:type="dcterms:W3CDTF">2006-08-14T13:24:52Z</dcterms:created>
  <dcterms:modified xsi:type="dcterms:W3CDTF">2023-05-11T23:08:05Z</dcterms:modified>
</cp:coreProperties>
</file>